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<sst xmlns="http://schemas.openxmlformats.org/spreadsheetml/2006/main" count="633" uniqueCount="155">
  <si>
    <t xml:space="preserve">Приложение 2 к СанПиН 2.4.5.2409-08</t>
  </si>
  <si>
    <t xml:space="preserve">Примерное двухнедельное цикличное сбалансированное меню  горячих завтраков и обедов для организации бюджетного питания учащихся 11-18- лет в муниципальных образовательных учреждениях  Лужского района               </t>
  </si>
  <si>
    <t xml:space="preserve">              </t>
  </si>
  <si>
    <t xml:space="preserve">День:</t>
  </si>
  <si>
    <t xml:space="preserve">понедельник</t>
  </si>
  <si>
    <t xml:space="preserve">Сезон:</t>
  </si>
  <si>
    <t xml:space="preserve">Возраст:</t>
  </si>
  <si>
    <t xml:space="preserve">11-18</t>
  </si>
  <si>
    <t xml:space="preserve">№
рец.</t>
  </si>
  <si>
    <t xml:space="preserve">Прием пищи, наименование блюда</t>
  </si>
  <si>
    <t xml:space="preserve">Масса порции</t>
  </si>
  <si>
    <t xml:space="preserve">Пищевые вещества (г)</t>
  </si>
  <si>
    <t xml:space="preserve">Энерге-
тическая ценность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</si>
  <si>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</si>
  <si>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</si>
  <si>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</si>
  <si>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</si>
  <si>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</si>
  <si>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t xml:space="preserve">B1</t>
  </si>
  <si>
    <t xml:space="preserve">C</t>
  </si>
  <si>
    <t xml:space="preserve">A</t>
  </si>
  <si>
    <t xml:space="preserve">E</t>
  </si>
  <si>
    <t xml:space="preserve">Ca</t>
  </si>
  <si>
    <t xml:space="preserve">P</t>
  </si>
  <si>
    <t xml:space="preserve">Mg</t>
  </si>
  <si>
    <t xml:space="preserve">Fe</t>
  </si>
  <si>
    <t xml:space="preserve">Завтрак категория 11-18 лет</t>
  </si>
  <si>
    <t xml:space="preserve">112-2008</t>
  </si>
  <si>
    <t xml:space="preserve">Вермишель молочная с маслом сливочным </t>
  </si>
  <si>
    <t xml:space="preserve">200/5</t>
  </si>
  <si>
    <t xml:space="preserve">432-2008</t>
  </si>
  <si>
    <t xml:space="preserve">Кофейный напиток с молоком </t>
  </si>
  <si>
    <t xml:space="preserve">3-2008</t>
  </si>
  <si>
    <t xml:space="preserve">Бутерброд с сыром </t>
  </si>
  <si>
    <t xml:space="preserve">20/30</t>
  </si>
  <si>
    <t xml:space="preserve">Итого за Завтрак категория 11-18 лет</t>
  </si>
  <si>
    <t xml:space="preserve">обед категория 11-18 лет</t>
  </si>
  <si>
    <t xml:space="preserve">76-2008</t>
  </si>
  <si>
    <t xml:space="preserve">Борщ с капустой,с картофелем и со сметаной  </t>
  </si>
  <si>
    <t xml:space="preserve">250/10</t>
  </si>
  <si>
    <t xml:space="preserve">239-2008</t>
  </si>
  <si>
    <t xml:space="preserve">Котлеты или биточки  рыбные  </t>
  </si>
  <si>
    <t xml:space="preserve">366-2008</t>
  </si>
  <si>
    <t xml:space="preserve">Соус молочный  (для подачи к блюду) </t>
  </si>
  <si>
    <t xml:space="preserve">335-2008</t>
  </si>
  <si>
    <t xml:space="preserve">Пюре картофельное </t>
  </si>
  <si>
    <t xml:space="preserve">0,24</t>
  </si>
  <si>
    <t xml:space="preserve">431-2008</t>
  </si>
  <si>
    <t xml:space="preserve">Чай с лимоном </t>
  </si>
  <si>
    <t xml:space="preserve">к/к</t>
  </si>
  <si>
    <t xml:space="preserve">Хлеб ржано-пшеничный  </t>
  </si>
  <si>
    <t xml:space="preserve">Итого за обед категория 11-18 лет</t>
  </si>
  <si>
    <t xml:space="preserve">Итого за день</t>
  </si>
  <si>
    <t xml:space="preserve">Примерное меню и пищевая ценность приготовляемых блюд (лист 2)</t>
  </si>
  <si>
    <t xml:space="preserve">вторник</t>
  </si>
  <si>
    <t xml:space="preserve">224-2008</t>
  </si>
  <si>
    <t xml:space="preserve">Запеканка  из творога с молоком сгущенным</t>
  </si>
  <si>
    <t xml:space="preserve">120/20</t>
  </si>
  <si>
    <t xml:space="preserve">1,92</t>
  </si>
  <si>
    <t xml:space="preserve">430-2008</t>
  </si>
  <si>
    <t xml:space="preserve">Чай с сахаром  </t>
  </si>
  <si>
    <t xml:space="preserve">99-2008</t>
  </si>
  <si>
    <t xml:space="preserve">Суп картофельный с горохом и с гренками </t>
  </si>
  <si>
    <t xml:space="preserve">256-2008</t>
  </si>
  <si>
    <t xml:space="preserve">Печень по-строгановски </t>
  </si>
  <si>
    <t xml:space="preserve">323-2008</t>
  </si>
  <si>
    <t xml:space="preserve">Каша гречневая рассыпчатая </t>
  </si>
  <si>
    <t xml:space="preserve">0,36</t>
  </si>
  <si>
    <t xml:space="preserve">402-2008</t>
  </si>
  <si>
    <t xml:space="preserve">Компот из  сухофруктов </t>
  </si>
  <si>
    <t xml:space="preserve">Примерное меню и пищевая ценность приготовляемых блюд (лист 3)</t>
  </si>
  <si>
    <t xml:space="preserve">среда</t>
  </si>
  <si>
    <t xml:space="preserve">184-2008</t>
  </si>
  <si>
    <t xml:space="preserve">Каша вязкая рисовая молочная с маслом сливочным  </t>
  </si>
  <si>
    <t xml:space="preserve">433-2008</t>
  </si>
  <si>
    <t xml:space="preserve">Какао с молоком</t>
  </si>
  <si>
    <t xml:space="preserve">0</t>
  </si>
  <si>
    <t xml:space="preserve">5-2008</t>
  </si>
  <si>
    <t xml:space="preserve">Бутерброд с колбасой п/к </t>
  </si>
  <si>
    <t xml:space="preserve">100-2008</t>
  </si>
  <si>
    <t xml:space="preserve">Суп картофельный с макаронными изделиями и с курой  </t>
  </si>
  <si>
    <t xml:space="preserve">250/5</t>
  </si>
  <si>
    <t xml:space="preserve">306-2008</t>
  </si>
  <si>
    <t xml:space="preserve">Голубцы ленивые  (из свинины) </t>
  </si>
  <si>
    <t xml:space="preserve">411-2008</t>
  </si>
  <si>
    <t xml:space="preserve">Кисель плодово-ягодный </t>
  </si>
  <si>
    <t xml:space="preserve">Примерное меню и пищевая ценность приготовляемых блюд (лист 4)</t>
  </si>
  <si>
    <t xml:space="preserve">четверг</t>
  </si>
  <si>
    <t xml:space="preserve">254-2008</t>
  </si>
  <si>
    <t xml:space="preserve">Сосиска отварная</t>
  </si>
  <si>
    <t xml:space="preserve">331-2008</t>
  </si>
  <si>
    <t xml:space="preserve">Изделия макаронные отварные</t>
  </si>
  <si>
    <t xml:space="preserve">Чай с лимоном  </t>
  </si>
  <si>
    <t xml:space="preserve">Хлеб ржано-пшеничный обогащенный </t>
  </si>
  <si>
    <t xml:space="preserve">84-2008</t>
  </si>
  <si>
    <t xml:space="preserve">Щи из свежей капусты с картофелем со сметаной</t>
  </si>
  <si>
    <t xml:space="preserve">311-2008</t>
  </si>
  <si>
    <t xml:space="preserve">Плов из птицы (цыпл.бройл.потр.) </t>
  </si>
  <si>
    <t xml:space="preserve">442-2008</t>
  </si>
  <si>
    <t xml:space="preserve">Сок  разливной</t>
  </si>
  <si>
    <t xml:space="preserve">0,1</t>
  </si>
  <si>
    <t xml:space="preserve">Примерное меню и пищевая ценность приготовляемых блюд (лист 5)</t>
  </si>
  <si>
    <t xml:space="preserve">пятница</t>
  </si>
  <si>
    <t xml:space="preserve">Запеканка  из творога с молоком сгущенным </t>
  </si>
  <si>
    <t xml:space="preserve">91-2008</t>
  </si>
  <si>
    <t xml:space="preserve">Рассольник ленинградский со сметаной  </t>
  </si>
  <si>
    <t xml:space="preserve">314-2008</t>
  </si>
  <si>
    <t xml:space="preserve">Котлеты рубленые из птицы </t>
  </si>
  <si>
    <t xml:space="preserve">Примерное меню и пищевая ценность приготовляемых блюд (лист 6)</t>
  </si>
  <si>
    <t xml:space="preserve">суббота</t>
  </si>
  <si>
    <t xml:space="preserve">Каша вязкая манная молочная с маслом сливочным  </t>
  </si>
  <si>
    <t xml:space="preserve">Кофейный напиток с молоком</t>
  </si>
  <si>
    <t xml:space="preserve">Хлеб пшеничный </t>
  </si>
  <si>
    <t xml:space="preserve">Бананы</t>
  </si>
  <si>
    <t xml:space="preserve">283-2008</t>
  </si>
  <si>
    <t xml:space="preserve">Тефтели из говядины с соусом томатным </t>
  </si>
  <si>
    <t xml:space="preserve">Примерное меню и пищевая ценность приготовляемых блюд (лист 7)</t>
  </si>
  <si>
    <t xml:space="preserve">214-2008</t>
  </si>
  <si>
    <t xml:space="preserve">Омлет натуральный </t>
  </si>
  <si>
    <t xml:space="preserve">88-2008</t>
  </si>
  <si>
    <t xml:space="preserve">Щи из квашеной капусты  с картофелем и со сметаной   </t>
  </si>
  <si>
    <t xml:space="preserve">312-2008</t>
  </si>
  <si>
    <t xml:space="preserve">Цыпленок,тушеный в сметанном соусе </t>
  </si>
  <si>
    <t xml:space="preserve">325-2008</t>
  </si>
  <si>
    <t xml:space="preserve">Рис отварной </t>
  </si>
  <si>
    <t xml:space="preserve">394-2008</t>
  </si>
  <si>
    <t xml:space="preserve">Компот из яблок  </t>
  </si>
  <si>
    <t xml:space="preserve">Примерное меню и пищевая ценность приготовляемых блюд (лист 8)</t>
  </si>
  <si>
    <t xml:space="preserve">Каша вязкая геркулесовая молочная с маслом сливочным  </t>
  </si>
  <si>
    <t xml:space="preserve">291-2008</t>
  </si>
  <si>
    <t xml:space="preserve">Фрикадельки мясные в томатном соусе  </t>
  </si>
  <si>
    <t xml:space="preserve">Изделия макаронные отварные </t>
  </si>
  <si>
    <t xml:space="preserve">Примерное меню и пищевая ценность приготовляемых блюд (лист 9)</t>
  </si>
  <si>
    <t xml:space="preserve">Салат из свеклы с маслом растительным </t>
  </si>
  <si>
    <t xml:space="preserve">Рассольник ленинградский со сметаной   </t>
  </si>
  <si>
    <t xml:space="preserve">258-2008</t>
  </si>
  <si>
    <t xml:space="preserve">Жаркое по-домашнему из курицы </t>
  </si>
  <si>
    <t xml:space="preserve">Примерное меню и пищевая ценность приготовляемых блюд (лист 10)</t>
  </si>
  <si>
    <t xml:space="preserve">Каша вязкая пшенная молочная с маслом сливочным </t>
  </si>
  <si>
    <t xml:space="preserve">Яблоки свежие </t>
  </si>
  <si>
    <t xml:space="preserve">Примерное меню и пищевая ценность приготовляемых блюд (лист 11)</t>
  </si>
  <si>
    <t xml:space="preserve">211-2008</t>
  </si>
  <si>
    <t xml:space="preserve">Макароны, запеченные с сыром </t>
  </si>
  <si>
    <t xml:space="preserve">Огурец соленый кусочком </t>
  </si>
  <si>
    <t xml:space="preserve">Щи из свежей капусты с картофелем со сметаной  </t>
  </si>
  <si>
    <t xml:space="preserve">Примерное меню и пищевая ценность приготовляемых блюд (лист 12)</t>
  </si>
  <si>
    <t xml:space="preserve">Каша вязкая пшеничная молочная с маслом сливочным</t>
  </si>
  <si>
    <t xml:space="preserve">Чай с сахаром </t>
  </si>
  <si>
    <t xml:space="preserve">Бананы </t>
  </si>
  <si>
    <t xml:space="preserve">98-2008</t>
  </si>
  <si>
    <t xml:space="preserve">Суп картофельный с крупой,с рыбой  -Крупа перловая *</t>
  </si>
  <si>
    <t xml:space="preserve">Голубцы ленивые  (из свинины)  </t>
  </si>
  <si>
    <t xml:space="preserve">Компот из  сухофруктов  </t>
  </si>
  <si>
    <t xml:space="preserve">Итого за 12 дней</t>
  </si>
  <si>
    <t xml:space="preserve">Итого в среднем за 12 дней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</si>
</sst>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"/>
  </numFmts>
  <fonts count="10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1"/>
    </font>
    <font>
      <b val="true"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5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41" activeCellId="0" sqref="N241"/>
    </sheetView>
  </sheetViews>
  <sheetFormatPr defaultRowHeight="11.25"/>
  <cols>
    <col collapsed="false" hidden="false" max="1" min="1" style="1" width="11.968152866242"/>
    <col collapsed="false" hidden="false" max="2" min="2" style="1" width="3.03184713375796"/>
    <col collapsed="false" hidden="false" max="3" min="3" style="1" width="60.5031847133758"/>
    <col collapsed="false" hidden="false" max="4" min="4" style="2" width="9.77707006369427"/>
    <col collapsed="false" hidden="false" max="16" min="5" style="3" width="9.77707006369427"/>
  </cols>
  <sheetData>
    <row r="1" customFormat="false" ht="11.2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4" t="s">
        <v>0</v>
      </c>
      <c r="L1" s="4"/>
      <c r="M1" s="4"/>
      <c r="N1" s="4"/>
      <c r="O1" s="4"/>
      <c r="P1" s="4"/>
    </row>
    <row r="2" customFormat="false" ht="50.2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14.25" hidden="false" customHeight="true" outlineLevel="0" collapsed="false">
      <c r="A3" s="0"/>
      <c r="B3" s="6" t="s">
        <v>2</v>
      </c>
      <c r="C3" s="0"/>
      <c r="D3" s="0"/>
      <c r="E3" s="7" t="s">
        <v>3</v>
      </c>
      <c r="F3" s="8" t="s">
        <v>4</v>
      </c>
      <c r="G3" s="8"/>
      <c r="H3" s="8"/>
      <c r="I3" s="0"/>
      <c r="J3" s="9" t="s">
        <v>5</v>
      </c>
      <c r="K3" s="9"/>
      <c r="L3" s="10" t="s">
        <v>2</v>
      </c>
      <c r="M3" s="0"/>
      <c r="N3" s="0"/>
      <c r="O3" s="0"/>
      <c r="P3" s="0"/>
    </row>
    <row r="4" customFormat="false" ht="14.25" hidden="false" customHeight="true" outlineLevel="0" collapsed="false">
      <c r="A4" s="0"/>
      <c r="B4" s="0"/>
      <c r="C4" s="0"/>
      <c r="D4" s="11"/>
      <c r="E4" s="12"/>
      <c r="F4" s="13" t="n">
        <v>1</v>
      </c>
      <c r="G4" s="0"/>
      <c r="H4" s="0"/>
      <c r="I4" s="0"/>
      <c r="J4" s="9" t="s">
        <v>6</v>
      </c>
      <c r="K4" s="9"/>
      <c r="L4" s="10" t="s">
        <v>7</v>
      </c>
      <c r="M4" s="0"/>
      <c r="N4" s="0"/>
      <c r="O4" s="0"/>
      <c r="P4" s="0"/>
    </row>
    <row r="5" customFormat="false" ht="23.25" hidden="false" customHeight="true" outlineLevel="0" collapsed="false">
      <c r="A5" s="14" t="s">
        <v>8</v>
      </c>
      <c r="B5" s="14" t="s">
        <v>9</v>
      </c>
      <c r="C5" s="14"/>
      <c r="D5" s="15" t="s">
        <v>10</v>
      </c>
      <c r="E5" s="16" t="s">
        <v>11</v>
      </c>
      <c r="F5" s="16"/>
      <c r="G5" s="16"/>
      <c r="H5" s="16" t="s">
        <v>12</v>
      </c>
      <c r="I5" s="16" t="s">
        <v>13</v>
      </c>
      <c r="J5" s="16"/>
      <c r="K5" s="16"/>
      <c r="L5" s="16"/>
      <c r="M5" s="16" t="s">
        <v>14</v>
      </c>
      <c r="N5" s="16"/>
      <c r="O5" s="16"/>
      <c r="P5" s="16"/>
    </row>
    <row r="6" customFormat="false" ht="23.25" hidden="false" customHeight="true" outlineLevel="0" collapsed="false">
      <c r="A6" s="14"/>
      <c r="B6" s="14"/>
      <c r="C6" s="14"/>
      <c r="D6" s="15"/>
      <c r="E6" s="16" t="s">
        <v>15</v>
      </c>
      <c r="F6" s="16" t="s">
        <v>16</v>
      </c>
      <c r="G6" s="16" t="s">
        <v>17</v>
      </c>
      <c r="H6" s="16"/>
      <c r="I6" s="16" t="s">
        <v>18</v>
      </c>
      <c r="J6" s="16" t="s">
        <v>19</v>
      </c>
      <c r="K6" s="16" t="s">
        <v>20</v>
      </c>
      <c r="L6" s="16" t="s">
        <v>21</v>
      </c>
      <c r="M6" s="16" t="s">
        <v>22</v>
      </c>
      <c r="N6" s="16" t="s">
        <v>23</v>
      </c>
      <c r="O6" s="16" t="s">
        <v>24</v>
      </c>
      <c r="P6" s="16" t="s">
        <v>25</v>
      </c>
    </row>
    <row r="7" customFormat="false" ht="11.25" hidden="false" customHeight="true" outlineLevel="0" collapsed="false">
      <c r="A7" s="17" t="n">
        <v>1</v>
      </c>
      <c r="B7" s="17" t="n">
        <v>2</v>
      </c>
      <c r="C7" s="17"/>
      <c r="D7" s="18" t="n">
        <v>3</v>
      </c>
      <c r="E7" s="17" t="n">
        <v>4</v>
      </c>
      <c r="F7" s="17" t="n">
        <v>5</v>
      </c>
      <c r="G7" s="17" t="n">
        <v>6</v>
      </c>
      <c r="H7" s="17" t="n">
        <v>7</v>
      </c>
      <c r="I7" s="17" t="n">
        <v>8</v>
      </c>
      <c r="J7" s="17" t="n">
        <v>9</v>
      </c>
      <c r="K7" s="17" t="n">
        <v>10</v>
      </c>
      <c r="L7" s="17" t="n">
        <v>11</v>
      </c>
      <c r="M7" s="17" t="n">
        <v>12</v>
      </c>
      <c r="N7" s="17" t="n">
        <v>13</v>
      </c>
      <c r="O7" s="17" t="n">
        <v>14</v>
      </c>
      <c r="P7" s="17" t="n">
        <v>15</v>
      </c>
    </row>
    <row r="8" customFormat="false" ht="11.25" hidden="false" customHeight="true" outlineLevel="0" collapsed="false">
      <c r="A8" s="0"/>
      <c r="B8" s="19" t="s">
        <v>26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="24" customFormat="true" ht="23.25" hidden="false" customHeight="true" outlineLevel="0" collapsed="false">
      <c r="A9" s="20" t="s">
        <v>27</v>
      </c>
      <c r="B9" s="20"/>
      <c r="C9" s="21" t="s">
        <v>28</v>
      </c>
      <c r="D9" s="22" t="s">
        <v>29</v>
      </c>
      <c r="E9" s="23" t="n">
        <v>4.69</v>
      </c>
      <c r="F9" s="23" t="n">
        <v>8.85</v>
      </c>
      <c r="G9" s="23" t="n">
        <v>17.63</v>
      </c>
      <c r="H9" s="23" t="n">
        <v>169.83</v>
      </c>
      <c r="I9" s="23" t="n">
        <v>0.07</v>
      </c>
      <c r="J9" s="23" t="n">
        <v>1.3</v>
      </c>
      <c r="K9" s="23" t="n">
        <v>65.1</v>
      </c>
      <c r="L9" s="23" t="n">
        <v>2.47</v>
      </c>
      <c r="M9" s="23" t="n">
        <v>131.24</v>
      </c>
      <c r="N9" s="23" t="n">
        <v>106.67</v>
      </c>
      <c r="O9" s="23" t="n">
        <v>17</v>
      </c>
      <c r="P9" s="23" t="n">
        <v>0.43</v>
      </c>
    </row>
    <row r="10" s="24" customFormat="true" ht="23.25" hidden="false" customHeight="true" outlineLevel="0" collapsed="false">
      <c r="A10" s="20" t="s">
        <v>30</v>
      </c>
      <c r="B10" s="20"/>
      <c r="C10" s="21" t="s">
        <v>31</v>
      </c>
      <c r="D10" s="22" t="n">
        <v>200</v>
      </c>
      <c r="E10" s="23" t="n">
        <v>1.5</v>
      </c>
      <c r="F10" s="23" t="n">
        <v>1.3</v>
      </c>
      <c r="G10" s="23" t="n">
        <v>22.4</v>
      </c>
      <c r="H10" s="23" t="n">
        <v>107</v>
      </c>
      <c r="I10" s="23" t="n">
        <v>0.02</v>
      </c>
      <c r="J10" s="23" t="n">
        <v>1</v>
      </c>
      <c r="K10" s="23" t="n">
        <v>0.01</v>
      </c>
      <c r="L10" s="23"/>
      <c r="M10" s="23" t="n">
        <v>61</v>
      </c>
      <c r="N10" s="23" t="n">
        <v>45</v>
      </c>
      <c r="O10" s="23" t="n">
        <v>7</v>
      </c>
      <c r="P10" s="23" t="n">
        <v>1</v>
      </c>
    </row>
    <row r="11" s="24" customFormat="true" ht="23.25" hidden="false" customHeight="true" outlineLevel="0" collapsed="false">
      <c r="A11" s="20" t="s">
        <v>32</v>
      </c>
      <c r="B11" s="20"/>
      <c r="C11" s="21" t="s">
        <v>33</v>
      </c>
      <c r="D11" s="22" t="s">
        <v>34</v>
      </c>
      <c r="E11" s="23" t="n">
        <v>7.95</v>
      </c>
      <c r="F11" s="23" t="n">
        <v>3.24</v>
      </c>
      <c r="G11" s="23" t="n">
        <v>14.49</v>
      </c>
      <c r="H11" s="23" t="n">
        <v>120.5</v>
      </c>
      <c r="I11" s="23" t="n">
        <v>0.06</v>
      </c>
      <c r="J11" s="23" t="n">
        <v>0.14</v>
      </c>
      <c r="K11" s="23" t="n">
        <v>37.4</v>
      </c>
      <c r="L11" s="23" t="n">
        <v>0.45</v>
      </c>
      <c r="M11" s="23" t="n">
        <v>206.9</v>
      </c>
      <c r="N11" s="23" t="n">
        <v>182.1</v>
      </c>
      <c r="O11" s="23" t="n">
        <v>19.9</v>
      </c>
      <c r="P11" s="23" t="n">
        <v>0.76</v>
      </c>
    </row>
    <row r="12" s="28" customFormat="true" ht="18.75" hidden="false" customHeight="true" outlineLevel="0" collapsed="false">
      <c r="A12" s="25"/>
      <c r="B12" s="26" t="s">
        <v>35</v>
      </c>
      <c r="C12" s="26"/>
      <c r="D12" s="26"/>
      <c r="E12" s="27" t="n">
        <f aca="false">SUM(E9:E11)</f>
        <v>14.14</v>
      </c>
      <c r="F12" s="27" t="n">
        <f aca="false">SUM(F9:F11)</f>
        <v>13.39</v>
      </c>
      <c r="G12" s="27" t="n">
        <f aca="false">SUM(G9:G11)</f>
        <v>54.52</v>
      </c>
      <c r="H12" s="27" t="n">
        <f aca="false">SUM(H9:H11)</f>
        <v>397.33</v>
      </c>
      <c r="I12" s="27" t="n">
        <f aca="false">SUM(I9:I11)</f>
        <v>0.15</v>
      </c>
      <c r="J12" s="27" t="n">
        <f aca="false">SUM(J9:J11)</f>
        <v>2.44</v>
      </c>
      <c r="K12" s="27" t="n">
        <f aca="false">SUM(K9:K11)</f>
        <v>102.51</v>
      </c>
      <c r="L12" s="27" t="n">
        <f aca="false">SUM(L9:L11)</f>
        <v>2.92</v>
      </c>
      <c r="M12" s="27" t="n">
        <f aca="false">SUM(M9:M11)</f>
        <v>399.14</v>
      </c>
      <c r="N12" s="27" t="n">
        <f aca="false">SUM(N9:N11)</f>
        <v>333.77</v>
      </c>
      <c r="O12" s="27" t="n">
        <f aca="false">SUM(O9:O11)</f>
        <v>43.9</v>
      </c>
      <c r="P12" s="27" t="n">
        <f aca="false">SUM(P9:P11)</f>
        <v>2.19</v>
      </c>
    </row>
    <row r="13" customFormat="false" ht="18.75" hidden="false" customHeight="true" outlineLevel="0" collapsed="false">
      <c r="A13" s="0"/>
      <c r="B13" s="19" t="s">
        <v>36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="24" customFormat="true" ht="24.75" hidden="false" customHeight="true" outlineLevel="0" collapsed="false">
      <c r="A14" s="20" t="s">
        <v>37</v>
      </c>
      <c r="B14" s="20"/>
      <c r="C14" s="21" t="s">
        <v>38</v>
      </c>
      <c r="D14" s="22" t="s">
        <v>39</v>
      </c>
      <c r="E14" s="23" t="n">
        <v>1.95</v>
      </c>
      <c r="F14" s="23" t="n">
        <v>6.33</v>
      </c>
      <c r="G14" s="23" t="n">
        <v>10.42</v>
      </c>
      <c r="H14" s="23" t="n">
        <v>118.61</v>
      </c>
      <c r="I14" s="23" t="n">
        <v>0.05</v>
      </c>
      <c r="J14" s="23" t="n">
        <v>10.02</v>
      </c>
      <c r="K14" s="23" t="n">
        <v>272.7</v>
      </c>
      <c r="L14" s="23" t="n">
        <v>2.38</v>
      </c>
      <c r="M14" s="23" t="n">
        <v>49.86</v>
      </c>
      <c r="N14" s="23" t="n">
        <v>57.69</v>
      </c>
      <c r="O14" s="23" t="n">
        <v>25.78</v>
      </c>
      <c r="P14" s="23" t="n">
        <v>1.19</v>
      </c>
    </row>
    <row r="15" s="24" customFormat="true" ht="24.75" hidden="false" customHeight="true" outlineLevel="0" collapsed="false">
      <c r="A15" s="20" t="s">
        <v>40</v>
      </c>
      <c r="B15" s="20"/>
      <c r="C15" s="21" t="s">
        <v>41</v>
      </c>
      <c r="D15" s="22" t="n">
        <v>100</v>
      </c>
      <c r="E15" s="23" t="n">
        <v>12.25</v>
      </c>
      <c r="F15" s="23" t="n">
        <v>6.32</v>
      </c>
      <c r="G15" s="23" t="n">
        <v>14.21</v>
      </c>
      <c r="H15" s="23" t="n">
        <v>165.53</v>
      </c>
      <c r="I15" s="23" t="n">
        <v>0.1</v>
      </c>
      <c r="J15" s="23" t="n">
        <v>0.13</v>
      </c>
      <c r="K15" s="23" t="n">
        <v>5.28</v>
      </c>
      <c r="L15" s="23" t="n">
        <v>4.14</v>
      </c>
      <c r="M15" s="23" t="n">
        <v>38.54</v>
      </c>
      <c r="N15" s="23" t="n">
        <v>174.95</v>
      </c>
      <c r="O15" s="23" t="n">
        <v>44.54</v>
      </c>
      <c r="P15" s="23" t="n">
        <v>1.21</v>
      </c>
    </row>
    <row r="16" s="29" customFormat="true" ht="24.75" hidden="false" customHeight="true" outlineLevel="0" collapsed="false">
      <c r="A16" s="20" t="s">
        <v>42</v>
      </c>
      <c r="B16" s="20"/>
      <c r="C16" s="21" t="s">
        <v>43</v>
      </c>
      <c r="D16" s="22" t="n">
        <v>30</v>
      </c>
      <c r="E16" s="23" t="n">
        <v>0.64</v>
      </c>
      <c r="F16" s="23" t="n">
        <v>1.99</v>
      </c>
      <c r="G16" s="23" t="n">
        <v>2.28</v>
      </c>
      <c r="H16" s="23" t="n">
        <v>29.67</v>
      </c>
      <c r="I16" s="23" t="n">
        <v>0.01</v>
      </c>
      <c r="J16" s="23" t="n">
        <v>0.2</v>
      </c>
      <c r="K16" s="23" t="n">
        <v>15.05</v>
      </c>
      <c r="L16" s="23" t="n">
        <v>0.05</v>
      </c>
      <c r="M16" s="23" t="n">
        <v>19.11</v>
      </c>
      <c r="N16" s="23" t="n">
        <v>15.57</v>
      </c>
      <c r="O16" s="23" t="n">
        <v>2.44</v>
      </c>
      <c r="P16" s="23" t="n">
        <v>0.05</v>
      </c>
    </row>
    <row r="17" s="24" customFormat="true" ht="24.75" hidden="false" customHeight="true" outlineLevel="0" collapsed="false">
      <c r="A17" s="20" t="s">
        <v>44</v>
      </c>
      <c r="B17" s="20"/>
      <c r="C17" s="21" t="s">
        <v>45</v>
      </c>
      <c r="D17" s="22" t="n">
        <v>180</v>
      </c>
      <c r="E17" s="23" t="n">
        <v>3.72</v>
      </c>
      <c r="F17" s="23" t="n">
        <v>6.48</v>
      </c>
      <c r="G17" s="23" t="n">
        <v>24.36</v>
      </c>
      <c r="H17" s="23" t="n">
        <v>169.2</v>
      </c>
      <c r="I17" s="23" t="n">
        <v>0.168</v>
      </c>
      <c r="J17" s="23" t="n">
        <v>6</v>
      </c>
      <c r="K17" s="23" t="n">
        <v>48</v>
      </c>
      <c r="L17" s="23" t="s">
        <v>46</v>
      </c>
      <c r="M17" s="23" t="n">
        <v>56.4</v>
      </c>
      <c r="N17" s="23" t="n">
        <v>102</v>
      </c>
      <c r="O17" s="23" t="n">
        <v>34.8</v>
      </c>
      <c r="P17" s="23" t="n">
        <v>1.32</v>
      </c>
    </row>
    <row r="18" s="24" customFormat="true" ht="24.75" hidden="false" customHeight="true" outlineLevel="0" collapsed="false">
      <c r="A18" s="20" t="s">
        <v>47</v>
      </c>
      <c r="B18" s="20"/>
      <c r="C18" s="21" t="s">
        <v>48</v>
      </c>
      <c r="D18" s="22" t="s">
        <v>29</v>
      </c>
      <c r="E18" s="23" t="n">
        <v>0.05</v>
      </c>
      <c r="F18" s="23" t="n">
        <v>0.01</v>
      </c>
      <c r="G18" s="23" t="n">
        <v>13.12</v>
      </c>
      <c r="H18" s="23" t="n">
        <v>53.57</v>
      </c>
      <c r="I18" s="23"/>
      <c r="J18" s="23" t="n">
        <v>2</v>
      </c>
      <c r="K18" s="23" t="n">
        <v>0.1</v>
      </c>
      <c r="L18" s="23" t="n">
        <v>0.01</v>
      </c>
      <c r="M18" s="23" t="n">
        <v>2.39</v>
      </c>
      <c r="N18" s="23" t="n">
        <v>1.1</v>
      </c>
      <c r="O18" s="23" t="n">
        <v>0.6</v>
      </c>
      <c r="P18" s="23" t="n">
        <v>0.07</v>
      </c>
    </row>
    <row r="19" s="24" customFormat="true" ht="24.75" hidden="false" customHeight="true" outlineLevel="0" collapsed="false">
      <c r="A19" s="20" t="s">
        <v>49</v>
      </c>
      <c r="B19" s="20"/>
      <c r="C19" s="21" t="s">
        <v>50</v>
      </c>
      <c r="D19" s="22" t="n">
        <v>40</v>
      </c>
      <c r="E19" s="23" t="n">
        <v>2.24</v>
      </c>
      <c r="F19" s="23" t="n">
        <v>0.44</v>
      </c>
      <c r="G19" s="23" t="n">
        <v>19.76</v>
      </c>
      <c r="H19" s="23" t="n">
        <v>92.8</v>
      </c>
      <c r="I19" s="23" t="n">
        <v>0.04</v>
      </c>
      <c r="J19" s="23"/>
      <c r="K19" s="23"/>
      <c r="L19" s="23" t="n">
        <v>0.36</v>
      </c>
      <c r="M19" s="23" t="n">
        <v>9.2</v>
      </c>
      <c r="N19" s="23" t="n">
        <v>42.4</v>
      </c>
      <c r="O19" s="23" t="n">
        <v>10</v>
      </c>
      <c r="P19" s="23" t="n">
        <v>1.24</v>
      </c>
    </row>
    <row r="20" s="28" customFormat="true" ht="14.25" hidden="false" customHeight="true" outlineLevel="0" collapsed="false">
      <c r="A20" s="25"/>
      <c r="B20" s="26" t="s">
        <v>51</v>
      </c>
      <c r="C20" s="26"/>
      <c r="D20" s="26"/>
      <c r="E20" s="27" t="n">
        <f aca="false">SUM(E14:E19)</f>
        <v>20.85</v>
      </c>
      <c r="F20" s="27" t="n">
        <f aca="false">SUM(F14:F19)</f>
        <v>21.57</v>
      </c>
      <c r="G20" s="27" t="n">
        <f aca="false">SUM(G14:G19)</f>
        <v>84.15</v>
      </c>
      <c r="H20" s="27" t="n">
        <f aca="false">SUM(H14:H19)</f>
        <v>629.38</v>
      </c>
      <c r="I20" s="27" t="n">
        <f aca="false">SUM(I14:I19)</f>
        <v>0.368</v>
      </c>
      <c r="J20" s="27" t="n">
        <f aca="false">SUM(J14:J19)</f>
        <v>18.35</v>
      </c>
      <c r="K20" s="27" t="n">
        <f aca="false">SUM(K14:K19)</f>
        <v>341.13</v>
      </c>
      <c r="L20" s="27" t="n">
        <f aca="false">SUM(L14:L19)</f>
        <v>6.94</v>
      </c>
      <c r="M20" s="27" t="n">
        <f aca="false">SUM(M14:M19)</f>
        <v>175.5</v>
      </c>
      <c r="N20" s="27" t="n">
        <f aca="false">SUM(N14:N19)</f>
        <v>393.71</v>
      </c>
      <c r="O20" s="27" t="n">
        <f aca="false">SUM(O14:O19)</f>
        <v>118.16</v>
      </c>
      <c r="P20" s="27" t="n">
        <f aca="false">SUM(P14:P19)</f>
        <v>5.08</v>
      </c>
    </row>
    <row r="21" s="28" customFormat="true" ht="14.25" hidden="false" customHeight="true" outlineLevel="0" collapsed="false">
      <c r="A21" s="25"/>
      <c r="B21" s="26" t="s">
        <v>52</v>
      </c>
      <c r="C21" s="26"/>
      <c r="D21" s="26"/>
      <c r="E21" s="27" t="n">
        <f aca="false">E20+E12</f>
        <v>34.99</v>
      </c>
      <c r="F21" s="27" t="n">
        <f aca="false">F20+F12</f>
        <v>34.96</v>
      </c>
      <c r="G21" s="27" t="n">
        <f aca="false">G20+G12</f>
        <v>138.67</v>
      </c>
      <c r="H21" s="27" t="n">
        <f aca="false">H20+H12</f>
        <v>1026.71</v>
      </c>
      <c r="I21" s="27" t="n">
        <f aca="false">I20+I12</f>
        <v>0.518</v>
      </c>
      <c r="J21" s="27" t="n">
        <f aca="false">J20+J12</f>
        <v>20.79</v>
      </c>
      <c r="K21" s="27" t="n">
        <f aca="false">K20+K12</f>
        <v>443.64</v>
      </c>
      <c r="L21" s="27" t="n">
        <f aca="false">L20+L12</f>
        <v>9.86</v>
      </c>
      <c r="M21" s="27" t="n">
        <f aca="false">M20+M12</f>
        <v>574.64</v>
      </c>
      <c r="N21" s="27" t="n">
        <f aca="false">N20+N12</f>
        <v>727.48</v>
      </c>
      <c r="O21" s="27" t="n">
        <f aca="false">O20+O12</f>
        <v>162.06</v>
      </c>
      <c r="P21" s="27" t="n">
        <f aca="false">P20+P12</f>
        <v>7.27</v>
      </c>
    </row>
    <row r="22" customFormat="false" ht="18" hidden="false" customHeight="tru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  <c r="K22" s="4" t="s">
        <v>0</v>
      </c>
      <c r="L22" s="4"/>
      <c r="M22" s="4"/>
      <c r="N22" s="4"/>
      <c r="O22" s="4"/>
      <c r="P22" s="4"/>
    </row>
    <row r="23" customFormat="false" ht="51" hidden="false" customHeight="true" outlineLevel="0" collapsed="false">
      <c r="A23" s="5" t="s">
        <v>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customFormat="false" ht="14.25" hidden="false" customHeight="true" outlineLevel="0" collapsed="false">
      <c r="A24" s="0"/>
      <c r="B24" s="30" t="s">
        <v>53</v>
      </c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customFormat="false" ht="14.25" hidden="false" customHeight="true" outlineLevel="0" collapsed="false">
      <c r="A25" s="0"/>
      <c r="B25" s="6" t="s">
        <v>2</v>
      </c>
      <c r="C25" s="0"/>
      <c r="D25" s="0"/>
      <c r="E25" s="7" t="s">
        <v>3</v>
      </c>
      <c r="F25" s="8" t="s">
        <v>54</v>
      </c>
      <c r="G25" s="8"/>
      <c r="H25" s="8"/>
      <c r="I25" s="0"/>
      <c r="J25" s="9" t="s">
        <v>5</v>
      </c>
      <c r="K25" s="9"/>
      <c r="L25" s="10" t="s">
        <v>2</v>
      </c>
      <c r="M25" s="0"/>
      <c r="N25" s="0"/>
      <c r="O25" s="0"/>
      <c r="P25" s="0"/>
    </row>
    <row r="26" customFormat="false" ht="14.25" hidden="false" customHeight="true" outlineLevel="0" collapsed="false">
      <c r="A26" s="0"/>
      <c r="B26" s="0"/>
      <c r="C26" s="0"/>
      <c r="D26" s="11"/>
      <c r="E26" s="12"/>
      <c r="F26" s="13" t="n">
        <v>1</v>
      </c>
      <c r="G26" s="0"/>
      <c r="H26" s="0"/>
      <c r="I26" s="0"/>
      <c r="J26" s="9" t="s">
        <v>6</v>
      </c>
      <c r="K26" s="9"/>
      <c r="L26" s="10" t="s">
        <v>7</v>
      </c>
      <c r="M26" s="0"/>
      <c r="N26" s="0"/>
      <c r="O26" s="0"/>
      <c r="P26" s="0"/>
    </row>
    <row r="27" customFormat="false" ht="29.25" hidden="false" customHeight="true" outlineLevel="0" collapsed="false">
      <c r="A27" s="14" t="s">
        <v>8</v>
      </c>
      <c r="B27" s="14" t="s">
        <v>9</v>
      </c>
      <c r="C27" s="14"/>
      <c r="D27" s="15" t="s">
        <v>10</v>
      </c>
      <c r="E27" s="16" t="s">
        <v>11</v>
      </c>
      <c r="F27" s="16"/>
      <c r="G27" s="16"/>
      <c r="H27" s="16" t="s">
        <v>12</v>
      </c>
      <c r="I27" s="16" t="s">
        <v>13</v>
      </c>
      <c r="J27" s="16"/>
      <c r="K27" s="16"/>
      <c r="L27" s="16"/>
      <c r="M27" s="16" t="s">
        <v>14</v>
      </c>
      <c r="N27" s="16"/>
      <c r="O27" s="16"/>
      <c r="P27" s="16"/>
    </row>
    <row r="28" customFormat="false" ht="29.25" hidden="false" customHeight="true" outlineLevel="0" collapsed="false">
      <c r="A28" s="14"/>
      <c r="B28" s="14"/>
      <c r="C28" s="14"/>
      <c r="D28" s="15"/>
      <c r="E28" s="16" t="s">
        <v>15</v>
      </c>
      <c r="F28" s="16" t="s">
        <v>16</v>
      </c>
      <c r="G28" s="16" t="s">
        <v>17</v>
      </c>
      <c r="H28" s="16"/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16" t="s">
        <v>24</v>
      </c>
      <c r="P28" s="16" t="s">
        <v>25</v>
      </c>
    </row>
    <row r="29" s="31" customFormat="true" ht="11.25" hidden="false" customHeight="true" outlineLevel="0" collapsed="false">
      <c r="A29" s="17" t="n">
        <v>1</v>
      </c>
      <c r="B29" s="17" t="n">
        <v>2</v>
      </c>
      <c r="C29" s="17"/>
      <c r="D29" s="18" t="n">
        <v>3</v>
      </c>
      <c r="E29" s="17" t="n">
        <v>4</v>
      </c>
      <c r="F29" s="17" t="n">
        <v>5</v>
      </c>
      <c r="G29" s="17" t="n">
        <v>6</v>
      </c>
      <c r="H29" s="17" t="n">
        <v>7</v>
      </c>
      <c r="I29" s="17" t="n">
        <v>8</v>
      </c>
      <c r="J29" s="17" t="n">
        <v>9</v>
      </c>
      <c r="K29" s="17" t="n">
        <v>10</v>
      </c>
      <c r="L29" s="17" t="n">
        <v>11</v>
      </c>
      <c r="M29" s="17" t="n">
        <v>12</v>
      </c>
      <c r="N29" s="17" t="n">
        <v>13</v>
      </c>
      <c r="O29" s="17" t="n">
        <v>14</v>
      </c>
      <c r="P29" s="17" t="n">
        <v>15</v>
      </c>
    </row>
    <row r="30" customFormat="false" ht="13.5" hidden="false" customHeight="true" outlineLevel="0" collapsed="false">
      <c r="A30" s="0"/>
      <c r="B30" s="19" t="s">
        <v>26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customFormat="false" ht="22.5" hidden="false" customHeight="true" outlineLevel="0" collapsed="false">
      <c r="A31" s="20" t="s">
        <v>55</v>
      </c>
      <c r="B31" s="20"/>
      <c r="C31" s="21" t="s">
        <v>56</v>
      </c>
      <c r="D31" s="22" t="s">
        <v>57</v>
      </c>
      <c r="E31" s="23" t="n">
        <v>21.25</v>
      </c>
      <c r="F31" s="23" t="n">
        <v>18.45</v>
      </c>
      <c r="G31" s="23" t="n">
        <v>31.53</v>
      </c>
      <c r="H31" s="23" t="n">
        <v>380.93</v>
      </c>
      <c r="I31" s="23" t="n">
        <v>0.08</v>
      </c>
      <c r="J31" s="23" t="n">
        <v>0.78</v>
      </c>
      <c r="K31" s="23" t="n">
        <v>95.66</v>
      </c>
      <c r="L31" s="23" t="s">
        <v>58</v>
      </c>
      <c r="M31" s="23" t="n">
        <v>254.03</v>
      </c>
      <c r="N31" s="23" t="n">
        <v>317.41</v>
      </c>
      <c r="O31" s="23" t="n">
        <v>37.32</v>
      </c>
      <c r="P31" s="23" t="n">
        <v>0.76</v>
      </c>
    </row>
    <row r="32" customFormat="false" ht="22.5" hidden="false" customHeight="true" outlineLevel="0" collapsed="false">
      <c r="A32" s="20" t="s">
        <v>59</v>
      </c>
      <c r="B32" s="20"/>
      <c r="C32" s="21" t="s">
        <v>60</v>
      </c>
      <c r="D32" s="22" t="n">
        <v>200</v>
      </c>
      <c r="E32" s="23"/>
      <c r="F32" s="23"/>
      <c r="G32" s="23" t="n">
        <v>12.97</v>
      </c>
      <c r="H32" s="23" t="n">
        <v>51.87</v>
      </c>
      <c r="I32" s="23"/>
      <c r="J32" s="23"/>
      <c r="K32" s="23"/>
      <c r="L32" s="23"/>
      <c r="M32" s="23" t="n">
        <v>0.39</v>
      </c>
      <c r="N32" s="23"/>
      <c r="O32" s="23"/>
      <c r="P32" s="23" t="n">
        <v>0.04</v>
      </c>
    </row>
    <row r="33" s="28" customFormat="true" ht="14.25" hidden="false" customHeight="true" outlineLevel="0" collapsed="false">
      <c r="A33" s="25"/>
      <c r="B33" s="26" t="s">
        <v>35</v>
      </c>
      <c r="C33" s="26"/>
      <c r="D33" s="26"/>
      <c r="E33" s="27" t="n">
        <f aca="false">SUM(E31:E32)</f>
        <v>21.25</v>
      </c>
      <c r="F33" s="27" t="n">
        <f aca="false">SUM(F31:F32)</f>
        <v>18.45</v>
      </c>
      <c r="G33" s="27" t="n">
        <f aca="false">SUM(G31:G32)</f>
        <v>44.5</v>
      </c>
      <c r="H33" s="27" t="n">
        <f aca="false">SUM(H31:H32)</f>
        <v>432.8</v>
      </c>
      <c r="I33" s="27" t="n">
        <f aca="false">SUM(I31:I32)</f>
        <v>0.08</v>
      </c>
      <c r="J33" s="27" t="n">
        <f aca="false">SUM(J31:J32)</f>
        <v>0.78</v>
      </c>
      <c r="K33" s="27" t="n">
        <f aca="false">SUM(K31:K32)</f>
        <v>95.66</v>
      </c>
      <c r="L33" s="27" t="n">
        <f aca="false">SUM(L31:L32)</f>
        <v>0</v>
      </c>
      <c r="M33" s="27" t="n">
        <f aca="false">SUM(M31:M32)</f>
        <v>254.42</v>
      </c>
      <c r="N33" s="27" t="n">
        <f aca="false">SUM(N31:N32)</f>
        <v>317.41</v>
      </c>
      <c r="O33" s="27" t="n">
        <f aca="false">SUM(O31:O32)</f>
        <v>37.32</v>
      </c>
      <c r="P33" s="27" t="n">
        <f aca="false">SUM(P31:P32)</f>
        <v>0.8</v>
      </c>
    </row>
    <row r="34" customFormat="false" ht="14.25" hidden="false" customHeight="true" outlineLevel="0" collapsed="false">
      <c r="A34" s="0"/>
      <c r="B34" s="19" t="s">
        <v>36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="24" customFormat="true" ht="22.5" hidden="false" customHeight="true" outlineLevel="0" collapsed="false">
      <c r="A35" s="20" t="s">
        <v>61</v>
      </c>
      <c r="B35" s="20"/>
      <c r="C35" s="21" t="s">
        <v>62</v>
      </c>
      <c r="D35" s="22" t="s">
        <v>39</v>
      </c>
      <c r="E35" s="23" t="n">
        <v>2.29</v>
      </c>
      <c r="F35" s="23" t="n">
        <v>5.12</v>
      </c>
      <c r="G35" s="23" t="n">
        <v>17.6</v>
      </c>
      <c r="H35" s="23" t="n">
        <v>124.51</v>
      </c>
      <c r="I35" s="23" t="n">
        <v>0.08</v>
      </c>
      <c r="J35" s="23" t="n">
        <v>5.83</v>
      </c>
      <c r="K35" s="23" t="n">
        <v>261.5</v>
      </c>
      <c r="L35" s="23" t="n">
        <v>2.53</v>
      </c>
      <c r="M35" s="23" t="n">
        <v>22.65</v>
      </c>
      <c r="N35" s="23" t="n">
        <v>57.47</v>
      </c>
      <c r="O35" s="23" t="n">
        <v>23.56</v>
      </c>
      <c r="P35" s="23" t="n">
        <v>1</v>
      </c>
    </row>
    <row r="36" s="24" customFormat="true" ht="22.5" hidden="false" customHeight="true" outlineLevel="0" collapsed="false">
      <c r="A36" s="20" t="s">
        <v>63</v>
      </c>
      <c r="B36" s="20"/>
      <c r="C36" s="21" t="s">
        <v>64</v>
      </c>
      <c r="D36" s="22" t="n">
        <v>100</v>
      </c>
      <c r="E36" s="23" t="n">
        <v>13.77</v>
      </c>
      <c r="F36" s="23" t="n">
        <v>9.26</v>
      </c>
      <c r="G36" s="23" t="n">
        <v>6.48</v>
      </c>
      <c r="H36" s="23" t="n">
        <v>169.96</v>
      </c>
      <c r="I36" s="23" t="n">
        <v>0.2</v>
      </c>
      <c r="J36" s="23" t="n">
        <v>13.75</v>
      </c>
      <c r="K36" s="23" t="n">
        <v>5626.9</v>
      </c>
      <c r="L36" s="23" t="n">
        <v>0.84</v>
      </c>
      <c r="M36" s="23" t="n">
        <v>26.09</v>
      </c>
      <c r="N36" s="23" t="n">
        <v>238.6</v>
      </c>
      <c r="O36" s="23" t="n">
        <v>16.81</v>
      </c>
      <c r="P36" s="23" t="n">
        <v>5.22</v>
      </c>
    </row>
    <row r="37" s="24" customFormat="true" ht="22.5" hidden="false" customHeight="true" outlineLevel="0" collapsed="false">
      <c r="A37" s="20" t="s">
        <v>65</v>
      </c>
      <c r="B37" s="20"/>
      <c r="C37" s="21" t="s">
        <v>66</v>
      </c>
      <c r="D37" s="22" t="n">
        <v>180</v>
      </c>
      <c r="E37" s="23" t="n">
        <v>4.32</v>
      </c>
      <c r="F37" s="23" t="n">
        <v>5.52</v>
      </c>
      <c r="G37" s="23" t="n">
        <v>45.24</v>
      </c>
      <c r="H37" s="23" t="n">
        <v>274.2</v>
      </c>
      <c r="I37" s="23" t="n">
        <v>0.036</v>
      </c>
      <c r="J37" s="23"/>
      <c r="K37" s="23" t="n">
        <v>36</v>
      </c>
      <c r="L37" s="23" t="s">
        <v>67</v>
      </c>
      <c r="M37" s="23" t="n">
        <v>13.2</v>
      </c>
      <c r="N37" s="23" t="n">
        <v>93.6</v>
      </c>
      <c r="O37" s="23" t="n">
        <v>31.2</v>
      </c>
      <c r="P37" s="23" t="n">
        <v>0.72</v>
      </c>
    </row>
    <row r="38" s="24" customFormat="true" ht="22.5" hidden="false" customHeight="true" outlineLevel="0" collapsed="false">
      <c r="A38" s="20" t="s">
        <v>68</v>
      </c>
      <c r="B38" s="20"/>
      <c r="C38" s="21" t="s">
        <v>69</v>
      </c>
      <c r="D38" s="22" t="n">
        <v>200</v>
      </c>
      <c r="E38" s="23" t="n">
        <v>0.33</v>
      </c>
      <c r="F38" s="23" t="n">
        <v>0.02</v>
      </c>
      <c r="G38" s="23" t="n">
        <v>30.81</v>
      </c>
      <c r="H38" s="23" t="n">
        <v>125.73</v>
      </c>
      <c r="I38" s="23"/>
      <c r="J38" s="23" t="n">
        <v>0.3</v>
      </c>
      <c r="K38" s="23" t="n">
        <v>0.45</v>
      </c>
      <c r="L38" s="23" t="n">
        <v>0.15</v>
      </c>
      <c r="M38" s="23" t="n">
        <v>17.31</v>
      </c>
      <c r="N38" s="23" t="n">
        <v>11.55</v>
      </c>
      <c r="O38" s="23" t="n">
        <v>4.5</v>
      </c>
      <c r="P38" s="23" t="n">
        <v>0.97</v>
      </c>
    </row>
    <row r="39" s="24" customFormat="true" ht="22.5" hidden="false" customHeight="true" outlineLevel="0" collapsed="false">
      <c r="A39" s="20" t="s">
        <v>49</v>
      </c>
      <c r="B39" s="20"/>
      <c r="C39" s="21" t="s">
        <v>50</v>
      </c>
      <c r="D39" s="22" t="n">
        <v>40</v>
      </c>
      <c r="E39" s="23" t="n">
        <v>2.24</v>
      </c>
      <c r="F39" s="23" t="n">
        <v>0.44</v>
      </c>
      <c r="G39" s="23" t="n">
        <v>19.76</v>
      </c>
      <c r="H39" s="23" t="n">
        <v>92.8</v>
      </c>
      <c r="I39" s="23" t="n">
        <v>0.04</v>
      </c>
      <c r="J39" s="23"/>
      <c r="K39" s="23"/>
      <c r="L39" s="23" t="n">
        <v>0.36</v>
      </c>
      <c r="M39" s="23" t="n">
        <v>9.2</v>
      </c>
      <c r="N39" s="23" t="n">
        <v>42.4</v>
      </c>
      <c r="O39" s="23" t="n">
        <v>10</v>
      </c>
      <c r="P39" s="23" t="n">
        <v>1.24</v>
      </c>
    </row>
    <row r="40" customFormat="false" ht="16.5" hidden="false" customHeight="true" outlineLevel="0" collapsed="false">
      <c r="A40" s="32"/>
      <c r="B40" s="26" t="s">
        <v>51</v>
      </c>
      <c r="C40" s="26"/>
      <c r="D40" s="26"/>
      <c r="E40" s="27" t="n">
        <f aca="false">SUM(E35:E39)</f>
        <v>22.95</v>
      </c>
      <c r="F40" s="27" t="n">
        <f aca="false">SUM(F35:F39)</f>
        <v>20.36</v>
      </c>
      <c r="G40" s="27" t="n">
        <f aca="false">SUM(G35:G39)</f>
        <v>119.89</v>
      </c>
      <c r="H40" s="27" t="n">
        <f aca="false">SUM(H35:H39)</f>
        <v>787.2</v>
      </c>
      <c r="I40" s="27" t="n">
        <f aca="false">SUM(I35:I39)</f>
        <v>0.356</v>
      </c>
      <c r="J40" s="27" t="n">
        <f aca="false">SUM(J35:J39)</f>
        <v>19.88</v>
      </c>
      <c r="K40" s="27" t="n">
        <f aca="false">SUM(K35:K39)</f>
        <v>5924.85</v>
      </c>
      <c r="L40" s="27" t="n">
        <f aca="false">SUM(L35:L39)</f>
        <v>3.88</v>
      </c>
      <c r="M40" s="27" t="n">
        <f aca="false">SUM(M35:M39)</f>
        <v>88.45</v>
      </c>
      <c r="N40" s="27" t="n">
        <f aca="false">SUM(N35:N39)</f>
        <v>443.62</v>
      </c>
      <c r="O40" s="27" t="n">
        <f aca="false">SUM(O35:O39)</f>
        <v>86.07</v>
      </c>
      <c r="P40" s="27" t="n">
        <f aca="false">SUM(P35:P39)</f>
        <v>9.15</v>
      </c>
    </row>
    <row r="41" customFormat="false" ht="16.5" hidden="false" customHeight="true" outlineLevel="0" collapsed="false">
      <c r="A41" s="32"/>
      <c r="B41" s="26" t="s">
        <v>52</v>
      </c>
      <c r="C41" s="26"/>
      <c r="D41" s="26"/>
      <c r="E41" s="27" t="n">
        <f aca="false">E40+E33</f>
        <v>44.2</v>
      </c>
      <c r="F41" s="27" t="n">
        <f aca="false">F40+F33</f>
        <v>38.81</v>
      </c>
      <c r="G41" s="27" t="n">
        <f aca="false">G40+G33</f>
        <v>164.39</v>
      </c>
      <c r="H41" s="27" t="n">
        <f aca="false">H40+H33</f>
        <v>1220</v>
      </c>
      <c r="I41" s="27" t="n">
        <f aca="false">I40+I33</f>
        <v>0.436</v>
      </c>
      <c r="J41" s="27" t="n">
        <f aca="false">J40+J33</f>
        <v>20.66</v>
      </c>
      <c r="K41" s="27" t="n">
        <f aca="false">K40+K33</f>
        <v>6020.51</v>
      </c>
      <c r="L41" s="27" t="n">
        <f aca="false">L40+L33</f>
        <v>3.88</v>
      </c>
      <c r="M41" s="27" t="n">
        <f aca="false">M40+M33</f>
        <v>342.87</v>
      </c>
      <c r="N41" s="27" t="n">
        <f aca="false">N40+N33</f>
        <v>761.03</v>
      </c>
      <c r="O41" s="27" t="n">
        <f aca="false">O40+O33</f>
        <v>123.39</v>
      </c>
      <c r="P41" s="27" t="n">
        <f aca="false">P40+P33</f>
        <v>9.95</v>
      </c>
    </row>
    <row r="42" customFormat="false" ht="11.25" hidden="false" customHeight="true" outlineLevel="0" collapsed="false">
      <c r="A42" s="0"/>
      <c r="B42" s="0"/>
      <c r="C42" s="0"/>
      <c r="D42" s="0"/>
      <c r="E42" s="0"/>
      <c r="F42" s="0"/>
      <c r="G42" s="0"/>
      <c r="H42" s="0"/>
      <c r="I42" s="0"/>
      <c r="J42" s="0"/>
      <c r="K42" s="4" t="s">
        <v>0</v>
      </c>
      <c r="L42" s="4"/>
      <c r="M42" s="4"/>
      <c r="N42" s="4"/>
      <c r="O42" s="4"/>
      <c r="P42" s="4"/>
    </row>
    <row r="43" customFormat="false" ht="42" hidden="false" customHeight="true" outlineLevel="0" collapsed="false">
      <c r="A43" s="5" t="s">
        <v>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customFormat="false" ht="12" hidden="false" customHeight="true" outlineLevel="0" collapsed="false">
      <c r="A44" s="0"/>
      <c r="B44" s="30" t="s">
        <v>70</v>
      </c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</row>
    <row r="45" customFormat="false" ht="12" hidden="false" customHeight="true" outlineLevel="0" collapsed="false">
      <c r="A45" s="0"/>
      <c r="B45" s="6" t="s">
        <v>2</v>
      </c>
      <c r="C45" s="0"/>
      <c r="D45" s="0"/>
      <c r="E45" s="7" t="s">
        <v>3</v>
      </c>
      <c r="F45" s="8" t="s">
        <v>71</v>
      </c>
      <c r="G45" s="8"/>
      <c r="H45" s="8"/>
      <c r="I45" s="0"/>
      <c r="J45" s="9" t="s">
        <v>5</v>
      </c>
      <c r="K45" s="9"/>
      <c r="L45" s="10" t="s">
        <v>2</v>
      </c>
      <c r="M45" s="0"/>
      <c r="N45" s="0"/>
      <c r="O45" s="0"/>
      <c r="P45" s="0"/>
    </row>
    <row r="46" customFormat="false" ht="12" hidden="false" customHeight="true" outlineLevel="0" collapsed="false">
      <c r="A46" s="0"/>
      <c r="B46" s="0"/>
      <c r="C46" s="0"/>
      <c r="D46" s="11"/>
      <c r="E46" s="12"/>
      <c r="F46" s="13" t="n">
        <v>1</v>
      </c>
      <c r="G46" s="0"/>
      <c r="H46" s="0"/>
      <c r="I46" s="0"/>
      <c r="J46" s="9" t="s">
        <v>6</v>
      </c>
      <c r="K46" s="9"/>
      <c r="L46" s="10" t="s">
        <v>7</v>
      </c>
      <c r="M46" s="0"/>
      <c r="N46" s="0"/>
      <c r="O46" s="0"/>
      <c r="P46" s="0"/>
    </row>
    <row r="47" customFormat="false" ht="30" hidden="false" customHeight="true" outlineLevel="0" collapsed="false">
      <c r="A47" s="14" t="s">
        <v>8</v>
      </c>
      <c r="B47" s="14" t="s">
        <v>9</v>
      </c>
      <c r="C47" s="14"/>
      <c r="D47" s="15" t="s">
        <v>10</v>
      </c>
      <c r="E47" s="16" t="s">
        <v>11</v>
      </c>
      <c r="F47" s="16"/>
      <c r="G47" s="16"/>
      <c r="H47" s="16" t="s">
        <v>12</v>
      </c>
      <c r="I47" s="16" t="s">
        <v>13</v>
      </c>
      <c r="J47" s="16"/>
      <c r="K47" s="16"/>
      <c r="L47" s="16"/>
      <c r="M47" s="16" t="s">
        <v>14</v>
      </c>
      <c r="N47" s="16"/>
      <c r="O47" s="16"/>
      <c r="P47" s="16"/>
    </row>
    <row r="48" customFormat="false" ht="30" hidden="false" customHeight="true" outlineLevel="0" collapsed="false">
      <c r="A48" s="14"/>
      <c r="B48" s="14"/>
      <c r="C48" s="14"/>
      <c r="D48" s="15"/>
      <c r="E48" s="16" t="s">
        <v>15</v>
      </c>
      <c r="F48" s="16" t="s">
        <v>16</v>
      </c>
      <c r="G48" s="16" t="s">
        <v>17</v>
      </c>
      <c r="H48" s="16"/>
      <c r="I48" s="16" t="s">
        <v>18</v>
      </c>
      <c r="J48" s="16" t="s">
        <v>19</v>
      </c>
      <c r="K48" s="16" t="s">
        <v>20</v>
      </c>
      <c r="L48" s="16" t="s">
        <v>21</v>
      </c>
      <c r="M48" s="16" t="s">
        <v>22</v>
      </c>
      <c r="N48" s="16" t="s">
        <v>23</v>
      </c>
      <c r="O48" s="16" t="s">
        <v>24</v>
      </c>
      <c r="P48" s="16" t="s">
        <v>25</v>
      </c>
    </row>
    <row r="49" customFormat="false" ht="15.75" hidden="false" customHeight="true" outlineLevel="0" collapsed="false">
      <c r="A49" s="17" t="n">
        <v>1</v>
      </c>
      <c r="B49" s="17" t="n">
        <v>2</v>
      </c>
      <c r="C49" s="17"/>
      <c r="D49" s="18" t="n">
        <v>3</v>
      </c>
      <c r="E49" s="17" t="n">
        <v>4</v>
      </c>
      <c r="F49" s="17" t="n">
        <v>5</v>
      </c>
      <c r="G49" s="17" t="n">
        <v>6</v>
      </c>
      <c r="H49" s="17" t="n">
        <v>7</v>
      </c>
      <c r="I49" s="17" t="n">
        <v>8</v>
      </c>
      <c r="J49" s="17" t="n">
        <v>9</v>
      </c>
      <c r="K49" s="17" t="n">
        <v>10</v>
      </c>
      <c r="L49" s="17" t="n">
        <v>11</v>
      </c>
      <c r="M49" s="17" t="n">
        <v>12</v>
      </c>
      <c r="N49" s="17" t="n">
        <v>13</v>
      </c>
      <c r="O49" s="17" t="n">
        <v>14</v>
      </c>
      <c r="P49" s="17" t="n">
        <v>15</v>
      </c>
    </row>
    <row r="50" customFormat="false" ht="15.75" hidden="false" customHeight="true" outlineLevel="0" collapsed="false">
      <c r="A50" s="0"/>
      <c r="B50" s="19" t="s">
        <v>26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="24" customFormat="true" ht="29.25" hidden="false" customHeight="true" outlineLevel="0" collapsed="false">
      <c r="A51" s="20" t="s">
        <v>72</v>
      </c>
      <c r="B51" s="20"/>
      <c r="C51" s="21" t="s">
        <v>73</v>
      </c>
      <c r="D51" s="22" t="s">
        <v>29</v>
      </c>
      <c r="E51" s="23" t="n">
        <v>5.97</v>
      </c>
      <c r="F51" s="23" t="n">
        <v>7.72</v>
      </c>
      <c r="G51" s="23" t="n">
        <v>43.23</v>
      </c>
      <c r="H51" s="23" t="n">
        <v>267.08</v>
      </c>
      <c r="I51" s="23" t="n">
        <v>0.07</v>
      </c>
      <c r="J51" s="23" t="n">
        <v>1.28</v>
      </c>
      <c r="K51" s="23" t="n">
        <v>54.36</v>
      </c>
      <c r="L51" s="23" t="n">
        <v>0.23</v>
      </c>
      <c r="M51" s="23" t="n">
        <v>126.68</v>
      </c>
      <c r="N51" s="23" t="n">
        <v>156.58</v>
      </c>
      <c r="O51" s="23" t="n">
        <v>36.05</v>
      </c>
      <c r="P51" s="23" t="n">
        <v>0.6</v>
      </c>
    </row>
    <row r="52" s="24" customFormat="true" ht="30.75" hidden="false" customHeight="true" outlineLevel="0" collapsed="false">
      <c r="A52" s="20" t="s">
        <v>74</v>
      </c>
      <c r="B52" s="20"/>
      <c r="C52" s="21" t="s">
        <v>75</v>
      </c>
      <c r="D52" s="22" t="n">
        <v>200</v>
      </c>
      <c r="E52" s="23" t="n">
        <v>2.9</v>
      </c>
      <c r="F52" s="23" t="n">
        <v>2.5</v>
      </c>
      <c r="G52" s="23" t="n">
        <v>24.8</v>
      </c>
      <c r="H52" s="23" t="n">
        <v>134</v>
      </c>
      <c r="I52" s="23" t="n">
        <v>0.04</v>
      </c>
      <c r="J52" s="23" t="n">
        <v>1</v>
      </c>
      <c r="K52" s="23" t="n">
        <v>10</v>
      </c>
      <c r="L52" s="23" t="s">
        <v>76</v>
      </c>
      <c r="M52" s="23" t="n">
        <v>121</v>
      </c>
      <c r="N52" s="23" t="n">
        <v>90</v>
      </c>
      <c r="O52" s="23" t="n">
        <v>14</v>
      </c>
      <c r="P52" s="23" t="n">
        <v>1</v>
      </c>
    </row>
    <row r="53" s="24" customFormat="true" ht="30.75" hidden="false" customHeight="true" outlineLevel="0" collapsed="false">
      <c r="A53" s="20" t="s">
        <v>77</v>
      </c>
      <c r="B53" s="20"/>
      <c r="C53" s="21" t="s">
        <v>78</v>
      </c>
      <c r="D53" s="22" t="s">
        <v>34</v>
      </c>
      <c r="E53" s="23" t="n">
        <v>5.79</v>
      </c>
      <c r="F53" s="23" t="n">
        <v>7.06</v>
      </c>
      <c r="G53" s="23" t="n">
        <v>14.53</v>
      </c>
      <c r="H53" s="23" t="n">
        <v>145.1</v>
      </c>
      <c r="I53" s="23" t="n">
        <v>0.07</v>
      </c>
      <c r="J53" s="23"/>
      <c r="K53" s="23"/>
      <c r="L53" s="23" t="n">
        <v>0.47</v>
      </c>
      <c r="M53" s="23" t="n">
        <v>12.1</v>
      </c>
      <c r="N53" s="23" t="n">
        <v>54.5</v>
      </c>
      <c r="O53" s="23" t="n">
        <v>13.9</v>
      </c>
      <c r="P53" s="23" t="n">
        <v>0.98</v>
      </c>
    </row>
    <row r="54" s="28" customFormat="true" ht="18" hidden="false" customHeight="true" outlineLevel="0" collapsed="false">
      <c r="A54" s="25"/>
      <c r="B54" s="26" t="s">
        <v>35</v>
      </c>
      <c r="C54" s="26"/>
      <c r="D54" s="26"/>
      <c r="E54" s="27" t="n">
        <f aca="false">SUM(E51:E53)</f>
        <v>14.66</v>
      </c>
      <c r="F54" s="27" t="n">
        <f aca="false">SUM(F51:F53)</f>
        <v>17.28</v>
      </c>
      <c r="G54" s="27" t="n">
        <f aca="false">SUM(G51:G53)</f>
        <v>82.56</v>
      </c>
      <c r="H54" s="27" t="n">
        <f aca="false">SUM(H51:H53)</f>
        <v>546.18</v>
      </c>
      <c r="I54" s="27" t="n">
        <f aca="false">SUM(I51:I53)</f>
        <v>0.18</v>
      </c>
      <c r="J54" s="27" t="n">
        <f aca="false">SUM(J51:J53)</f>
        <v>2.28</v>
      </c>
      <c r="K54" s="27" t="n">
        <f aca="false">SUM(K51:K53)</f>
        <v>64.36</v>
      </c>
      <c r="L54" s="27" t="n">
        <f aca="false">SUM(L51:L53)</f>
        <v>0.7</v>
      </c>
      <c r="M54" s="27" t="n">
        <f aca="false">SUM(M51:M53)</f>
        <v>259.78</v>
      </c>
      <c r="N54" s="27" t="n">
        <f aca="false">SUM(N51:N53)</f>
        <v>301.08</v>
      </c>
      <c r="O54" s="27" t="n">
        <f aca="false">SUM(O51:O53)</f>
        <v>63.95</v>
      </c>
      <c r="P54" s="27" t="n">
        <f aca="false">SUM(P51:P53)</f>
        <v>2.58</v>
      </c>
    </row>
    <row r="55" customFormat="false" ht="18" hidden="false" customHeight="true" outlineLevel="0" collapsed="false">
      <c r="A55" s="0"/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="24" customFormat="true" ht="29.25" hidden="false" customHeight="true" outlineLevel="0" collapsed="false">
      <c r="A56" s="20" t="s">
        <v>79</v>
      </c>
      <c r="B56" s="20"/>
      <c r="C56" s="21" t="s">
        <v>80</v>
      </c>
      <c r="D56" s="22" t="s">
        <v>81</v>
      </c>
      <c r="E56" s="23" t="n">
        <v>5.02</v>
      </c>
      <c r="F56" s="23" t="n">
        <v>3.81</v>
      </c>
      <c r="G56" s="23" t="n">
        <v>20.79</v>
      </c>
      <c r="H56" s="23" t="n">
        <v>137.94</v>
      </c>
      <c r="I56" s="23" t="n">
        <v>0.13</v>
      </c>
      <c r="J56" s="23" t="n">
        <v>16.73</v>
      </c>
      <c r="K56" s="23" t="n">
        <v>206.85</v>
      </c>
      <c r="L56" s="23" t="n">
        <v>2.33</v>
      </c>
      <c r="M56" s="23" t="n">
        <v>24.17</v>
      </c>
      <c r="N56" s="23" t="n">
        <v>83.43</v>
      </c>
      <c r="O56" s="23" t="n">
        <v>26.68</v>
      </c>
      <c r="P56" s="23" t="n">
        <v>1.19</v>
      </c>
    </row>
    <row r="57" s="24" customFormat="true" ht="23.25" hidden="false" customHeight="true" outlineLevel="0" collapsed="false">
      <c r="A57" s="20" t="s">
        <v>82</v>
      </c>
      <c r="B57" s="20"/>
      <c r="C57" s="21" t="s">
        <v>83</v>
      </c>
      <c r="D57" s="22" t="n">
        <v>200</v>
      </c>
      <c r="E57" s="23" t="n">
        <v>17.53</v>
      </c>
      <c r="F57" s="23" t="n">
        <v>21.37</v>
      </c>
      <c r="G57" s="23" t="n">
        <v>10.17</v>
      </c>
      <c r="H57" s="23" t="n">
        <v>316.42</v>
      </c>
      <c r="I57" s="23" t="n">
        <v>0.09</v>
      </c>
      <c r="J57" s="23" t="n">
        <v>27.23</v>
      </c>
      <c r="K57" s="23" t="n">
        <v>3.9</v>
      </c>
      <c r="L57" s="23" t="n">
        <v>4.94</v>
      </c>
      <c r="M57" s="23" t="n">
        <v>80.76</v>
      </c>
      <c r="N57" s="23" t="n">
        <v>217.93</v>
      </c>
      <c r="O57" s="23" t="n">
        <v>46.41</v>
      </c>
      <c r="P57" s="23" t="n">
        <v>3.13</v>
      </c>
    </row>
    <row r="58" s="24" customFormat="true" ht="28.5" hidden="false" customHeight="true" outlineLevel="0" collapsed="false">
      <c r="A58" s="20" t="s">
        <v>84</v>
      </c>
      <c r="B58" s="20"/>
      <c r="C58" s="21" t="s">
        <v>85</v>
      </c>
      <c r="D58" s="22" t="n">
        <v>200</v>
      </c>
      <c r="E58" s="23"/>
      <c r="F58" s="23"/>
      <c r="G58" s="23" t="n">
        <v>33.93</v>
      </c>
      <c r="H58" s="23" t="n">
        <v>130.86</v>
      </c>
      <c r="I58" s="23"/>
      <c r="J58" s="23"/>
      <c r="K58" s="23"/>
      <c r="L58" s="23"/>
      <c r="M58" s="23" t="n">
        <v>0.78</v>
      </c>
      <c r="N58" s="23"/>
      <c r="O58" s="23"/>
      <c r="P58" s="23" t="n">
        <v>0.1</v>
      </c>
    </row>
    <row r="59" s="24" customFormat="true" ht="28.5" hidden="false" customHeight="true" outlineLevel="0" collapsed="false">
      <c r="A59" s="20" t="s">
        <v>49</v>
      </c>
      <c r="B59" s="20"/>
      <c r="C59" s="21" t="s">
        <v>50</v>
      </c>
      <c r="D59" s="22" t="n">
        <v>40</v>
      </c>
      <c r="E59" s="23" t="n">
        <v>2.24</v>
      </c>
      <c r="F59" s="23" t="n">
        <v>0.44</v>
      </c>
      <c r="G59" s="23" t="n">
        <v>19.76</v>
      </c>
      <c r="H59" s="23" t="n">
        <v>92.8</v>
      </c>
      <c r="I59" s="23" t="n">
        <v>0.04</v>
      </c>
      <c r="J59" s="23"/>
      <c r="K59" s="23"/>
      <c r="L59" s="23" t="n">
        <v>0.36</v>
      </c>
      <c r="M59" s="23" t="n">
        <v>9.2</v>
      </c>
      <c r="N59" s="23" t="n">
        <v>42.4</v>
      </c>
      <c r="O59" s="23" t="n">
        <v>10</v>
      </c>
      <c r="P59" s="23" t="n">
        <v>1.24</v>
      </c>
    </row>
    <row r="60" s="33" customFormat="true" ht="18.75" hidden="false" customHeight="true" outlineLevel="0" collapsed="false">
      <c r="A60" s="25"/>
      <c r="B60" s="26" t="s">
        <v>51</v>
      </c>
      <c r="C60" s="26"/>
      <c r="D60" s="26"/>
      <c r="E60" s="27" t="n">
        <f aca="false">SUM(E56:E59)</f>
        <v>24.79</v>
      </c>
      <c r="F60" s="27" t="n">
        <f aca="false">SUM(F56:F59)</f>
        <v>25.62</v>
      </c>
      <c r="G60" s="27" t="n">
        <f aca="false">SUM(G56:G59)</f>
        <v>84.65</v>
      </c>
      <c r="H60" s="27" t="n">
        <f aca="false">SUM(H56:H59)</f>
        <v>678.02</v>
      </c>
      <c r="I60" s="27" t="n">
        <f aca="false">SUM(I56:I59)</f>
        <v>0.26</v>
      </c>
      <c r="J60" s="27" t="n">
        <f aca="false">SUM(J56:J59)</f>
        <v>43.96</v>
      </c>
      <c r="K60" s="27" t="n">
        <f aca="false">SUM(K56:K59)</f>
        <v>210.75</v>
      </c>
      <c r="L60" s="27" t="n">
        <f aca="false">SUM(L56:L59)</f>
        <v>7.63</v>
      </c>
      <c r="M60" s="27" t="n">
        <f aca="false">SUM(M56:M59)</f>
        <v>114.91</v>
      </c>
      <c r="N60" s="27" t="n">
        <f aca="false">SUM(N56:N59)</f>
        <v>343.76</v>
      </c>
      <c r="O60" s="27" t="n">
        <f aca="false">SUM(O56:O59)</f>
        <v>83.09</v>
      </c>
      <c r="P60" s="27" t="n">
        <f aca="false">SUM(P56:P59)</f>
        <v>5.66</v>
      </c>
    </row>
    <row r="61" s="28" customFormat="true" ht="18.75" hidden="false" customHeight="true" outlineLevel="0" collapsed="false">
      <c r="A61" s="25"/>
      <c r="B61" s="26" t="s">
        <v>52</v>
      </c>
      <c r="C61" s="26"/>
      <c r="D61" s="26"/>
      <c r="E61" s="27" t="n">
        <f aca="false">E60+E54</f>
        <v>39.45</v>
      </c>
      <c r="F61" s="27" t="n">
        <f aca="false">F60+F54</f>
        <v>42.9</v>
      </c>
      <c r="G61" s="27" t="n">
        <f aca="false">G60+G54</f>
        <v>167.21</v>
      </c>
      <c r="H61" s="27" t="n">
        <f aca="false">H60+H54</f>
        <v>1224.2</v>
      </c>
      <c r="I61" s="27" t="n">
        <f aca="false">I60+I54</f>
        <v>0.44</v>
      </c>
      <c r="J61" s="27" t="n">
        <f aca="false">J60+J54</f>
        <v>46.24</v>
      </c>
      <c r="K61" s="27" t="n">
        <f aca="false">K60+K54</f>
        <v>275.11</v>
      </c>
      <c r="L61" s="27" t="n">
        <f aca="false">L60+L54</f>
        <v>8.33</v>
      </c>
      <c r="M61" s="27" t="n">
        <f aca="false">M60+M54</f>
        <v>374.69</v>
      </c>
      <c r="N61" s="27" t="n">
        <f aca="false">N60+N54</f>
        <v>644.84</v>
      </c>
      <c r="O61" s="27" t="n">
        <f aca="false">O60+O54</f>
        <v>147.04</v>
      </c>
      <c r="P61" s="27" t="n">
        <f aca="false">P60+P54</f>
        <v>8.24</v>
      </c>
    </row>
    <row r="62" customFormat="false" ht="15" hidden="false" customHeight="true" outlineLevel="0" collapsed="false">
      <c r="A62" s="0"/>
      <c r="B62" s="0"/>
      <c r="C62" s="0"/>
      <c r="D62" s="0"/>
      <c r="E62" s="0"/>
      <c r="F62" s="0"/>
      <c r="G62" s="0"/>
      <c r="H62" s="0"/>
      <c r="I62" s="0"/>
      <c r="J62" s="0"/>
      <c r="K62" s="4" t="s">
        <v>0</v>
      </c>
      <c r="L62" s="4"/>
      <c r="M62" s="4"/>
      <c r="N62" s="4"/>
      <c r="O62" s="4"/>
      <c r="P62" s="4"/>
    </row>
    <row r="63" customFormat="false" ht="45.75" hidden="false" customHeight="true" outlineLevel="0" collapsed="false">
      <c r="A63" s="5" t="s">
        <v>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customFormat="false" ht="11.25" hidden="false" customHeight="true" outlineLevel="0" collapsed="false">
      <c r="A64" s="0"/>
      <c r="B64" s="30" t="s">
        <v>86</v>
      </c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</row>
    <row r="65" customFormat="false" ht="11.25" hidden="false" customHeight="true" outlineLevel="0" collapsed="false">
      <c r="A65" s="0"/>
      <c r="B65" s="6" t="s">
        <v>2</v>
      </c>
      <c r="C65" s="0"/>
      <c r="D65" s="0"/>
      <c r="E65" s="7" t="s">
        <v>3</v>
      </c>
      <c r="F65" s="8" t="s">
        <v>87</v>
      </c>
      <c r="G65" s="8"/>
      <c r="H65" s="8"/>
      <c r="I65" s="0"/>
      <c r="J65" s="9" t="s">
        <v>5</v>
      </c>
      <c r="K65" s="9"/>
      <c r="L65" s="10" t="s">
        <v>2</v>
      </c>
      <c r="M65" s="0"/>
      <c r="N65" s="0"/>
      <c r="O65" s="0"/>
      <c r="P65" s="0"/>
    </row>
    <row r="66" customFormat="false" ht="12.75" hidden="false" customHeight="true" outlineLevel="0" collapsed="false">
      <c r="A66" s="0"/>
      <c r="B66" s="0"/>
      <c r="C66" s="0"/>
      <c r="D66" s="11"/>
      <c r="E66" s="12"/>
      <c r="F66" s="13" t="n">
        <v>1</v>
      </c>
      <c r="G66" s="0"/>
      <c r="H66" s="0"/>
      <c r="I66" s="0"/>
      <c r="J66" s="9" t="s">
        <v>6</v>
      </c>
      <c r="K66" s="9"/>
      <c r="L66" s="10" t="s">
        <v>7</v>
      </c>
      <c r="M66" s="0"/>
      <c r="N66" s="0"/>
      <c r="O66" s="0"/>
      <c r="P66" s="0"/>
    </row>
    <row r="67" customFormat="false" ht="23.25" hidden="false" customHeight="true" outlineLevel="0" collapsed="false">
      <c r="A67" s="14" t="s">
        <v>8</v>
      </c>
      <c r="B67" s="14" t="s">
        <v>9</v>
      </c>
      <c r="C67" s="14"/>
      <c r="D67" s="15" t="s">
        <v>10</v>
      </c>
      <c r="E67" s="16" t="s">
        <v>11</v>
      </c>
      <c r="F67" s="16"/>
      <c r="G67" s="16"/>
      <c r="H67" s="16" t="s">
        <v>12</v>
      </c>
      <c r="I67" s="16" t="s">
        <v>13</v>
      </c>
      <c r="J67" s="16"/>
      <c r="K67" s="16"/>
      <c r="L67" s="16"/>
      <c r="M67" s="16" t="s">
        <v>14</v>
      </c>
      <c r="N67" s="16"/>
      <c r="O67" s="16"/>
      <c r="P67" s="16"/>
    </row>
    <row r="68" customFormat="false" ht="23.25" hidden="false" customHeight="true" outlineLevel="0" collapsed="false">
      <c r="A68" s="14"/>
      <c r="B68" s="14"/>
      <c r="C68" s="14"/>
      <c r="D68" s="15"/>
      <c r="E68" s="16" t="s">
        <v>15</v>
      </c>
      <c r="F68" s="16" t="s">
        <v>16</v>
      </c>
      <c r="G68" s="16" t="s">
        <v>17</v>
      </c>
      <c r="H68" s="16"/>
      <c r="I68" s="16" t="s">
        <v>18</v>
      </c>
      <c r="J68" s="16" t="s">
        <v>19</v>
      </c>
      <c r="K68" s="16" t="s">
        <v>20</v>
      </c>
      <c r="L68" s="16" t="s">
        <v>21</v>
      </c>
      <c r="M68" s="16" t="s">
        <v>22</v>
      </c>
      <c r="N68" s="16" t="s">
        <v>23</v>
      </c>
      <c r="O68" s="16" t="s">
        <v>24</v>
      </c>
      <c r="P68" s="16" t="s">
        <v>25</v>
      </c>
    </row>
    <row r="69" customFormat="false" ht="12" hidden="false" customHeight="true" outlineLevel="0" collapsed="false">
      <c r="A69" s="17" t="n">
        <v>1</v>
      </c>
      <c r="B69" s="17" t="n">
        <v>2</v>
      </c>
      <c r="C69" s="17"/>
      <c r="D69" s="18" t="n">
        <v>3</v>
      </c>
      <c r="E69" s="17" t="n">
        <v>4</v>
      </c>
      <c r="F69" s="17" t="n">
        <v>5</v>
      </c>
      <c r="G69" s="17" t="n">
        <v>6</v>
      </c>
      <c r="H69" s="17" t="n">
        <v>7</v>
      </c>
      <c r="I69" s="17" t="n">
        <v>8</v>
      </c>
      <c r="J69" s="17" t="n">
        <v>9</v>
      </c>
      <c r="K69" s="17" t="n">
        <v>10</v>
      </c>
      <c r="L69" s="17" t="n">
        <v>11</v>
      </c>
      <c r="M69" s="17" t="n">
        <v>12</v>
      </c>
      <c r="N69" s="17" t="n">
        <v>13</v>
      </c>
      <c r="O69" s="17" t="n">
        <v>14</v>
      </c>
      <c r="P69" s="17" t="n">
        <v>15</v>
      </c>
    </row>
    <row r="70" customFormat="false" ht="12" hidden="false" customHeight="true" outlineLevel="0" collapsed="false">
      <c r="A70" s="0"/>
      <c r="B70" s="19" t="s">
        <v>26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="24" customFormat="true" ht="26.25" hidden="false" customHeight="true" outlineLevel="0" collapsed="false">
      <c r="A71" s="20" t="s">
        <v>88</v>
      </c>
      <c r="B71" s="20"/>
      <c r="C71" s="21" t="s">
        <v>89</v>
      </c>
      <c r="D71" s="22" t="n">
        <v>50</v>
      </c>
      <c r="E71" s="23" t="n">
        <v>5.5</v>
      </c>
      <c r="F71" s="23" t="n">
        <v>11.95</v>
      </c>
      <c r="G71" s="23" t="n">
        <v>0.2</v>
      </c>
      <c r="H71" s="23" t="n">
        <v>130.5</v>
      </c>
      <c r="I71" s="23" t="n">
        <v>0.1</v>
      </c>
      <c r="J71" s="23"/>
      <c r="K71" s="23"/>
      <c r="L71" s="23" t="n">
        <v>0.2</v>
      </c>
      <c r="M71" s="23" t="n">
        <v>17.5</v>
      </c>
      <c r="N71" s="23" t="n">
        <v>79.5</v>
      </c>
      <c r="O71" s="23" t="n">
        <v>10</v>
      </c>
      <c r="P71" s="23" t="n">
        <v>0.9</v>
      </c>
    </row>
    <row r="72" s="24" customFormat="true" ht="26.25" hidden="false" customHeight="true" outlineLevel="0" collapsed="false">
      <c r="A72" s="20" t="s">
        <v>90</v>
      </c>
      <c r="B72" s="20"/>
      <c r="C72" s="21" t="s">
        <v>91</v>
      </c>
      <c r="D72" s="22" t="n">
        <v>150</v>
      </c>
      <c r="E72" s="23" t="n">
        <v>5.52</v>
      </c>
      <c r="F72" s="23" t="n">
        <v>4.69</v>
      </c>
      <c r="G72" s="23" t="n">
        <v>28.44</v>
      </c>
      <c r="H72" s="23" t="n">
        <v>186.7</v>
      </c>
      <c r="I72" s="23" t="n">
        <v>0.06</v>
      </c>
      <c r="J72" s="23"/>
      <c r="K72" s="23" t="n">
        <v>32.65</v>
      </c>
      <c r="L72" s="23" t="n">
        <v>7.7</v>
      </c>
      <c r="M72" s="23" t="n">
        <v>11.21</v>
      </c>
      <c r="N72" s="23" t="n">
        <v>36.84</v>
      </c>
      <c r="O72" s="23" t="n">
        <v>8.37</v>
      </c>
      <c r="P72" s="23" t="n">
        <v>0.84</v>
      </c>
    </row>
    <row r="73" s="29" customFormat="true" ht="26.25" hidden="false" customHeight="true" outlineLevel="0" collapsed="false">
      <c r="A73" s="20" t="s">
        <v>47</v>
      </c>
      <c r="B73" s="20"/>
      <c r="C73" s="21" t="s">
        <v>92</v>
      </c>
      <c r="D73" s="22" t="s">
        <v>29</v>
      </c>
      <c r="E73" s="23" t="n">
        <v>0.05</v>
      </c>
      <c r="F73" s="23" t="n">
        <v>0.01</v>
      </c>
      <c r="G73" s="23" t="n">
        <v>13.12</v>
      </c>
      <c r="H73" s="23" t="n">
        <v>53.57</v>
      </c>
      <c r="I73" s="23"/>
      <c r="J73" s="23" t="n">
        <v>2</v>
      </c>
      <c r="K73" s="23" t="n">
        <v>0.1</v>
      </c>
      <c r="L73" s="23" t="n">
        <v>0.01</v>
      </c>
      <c r="M73" s="23" t="n">
        <v>2.39</v>
      </c>
      <c r="N73" s="23" t="n">
        <v>1.1</v>
      </c>
      <c r="O73" s="23" t="n">
        <v>0.6</v>
      </c>
      <c r="P73" s="23" t="n">
        <v>0.07</v>
      </c>
    </row>
    <row r="74" s="24" customFormat="true" ht="26.25" hidden="false" customHeight="true" outlineLevel="0" collapsed="false">
      <c r="A74" s="20" t="s">
        <v>49</v>
      </c>
      <c r="B74" s="20"/>
      <c r="C74" s="21" t="s">
        <v>93</v>
      </c>
      <c r="D74" s="22" t="n">
        <v>30</v>
      </c>
      <c r="E74" s="23" t="n">
        <v>1.68</v>
      </c>
      <c r="F74" s="23" t="n">
        <v>0.33</v>
      </c>
      <c r="G74" s="23" t="n">
        <v>14.82</v>
      </c>
      <c r="H74" s="23" t="n">
        <v>69.6</v>
      </c>
      <c r="I74" s="23" t="n">
        <v>0.03</v>
      </c>
      <c r="J74" s="23"/>
      <c r="K74" s="23"/>
      <c r="L74" s="23" t="n">
        <v>0.27</v>
      </c>
      <c r="M74" s="23" t="n">
        <v>6.9</v>
      </c>
      <c r="N74" s="23" t="n">
        <v>31.8</v>
      </c>
      <c r="O74" s="23" t="n">
        <v>7.5</v>
      </c>
      <c r="P74" s="23" t="n">
        <v>0.93</v>
      </c>
    </row>
    <row r="75" s="28" customFormat="true" ht="15.75" hidden="false" customHeight="true" outlineLevel="0" collapsed="false">
      <c r="A75" s="25"/>
      <c r="B75" s="26" t="s">
        <v>35</v>
      </c>
      <c r="C75" s="26"/>
      <c r="D75" s="26"/>
      <c r="E75" s="27" t="n">
        <f aca="false">SUM(E71:E74)</f>
        <v>12.75</v>
      </c>
      <c r="F75" s="27" t="n">
        <f aca="false">SUM(F71:F74)</f>
        <v>16.98</v>
      </c>
      <c r="G75" s="27" t="n">
        <f aca="false">SUM(G71:G74)</f>
        <v>56.58</v>
      </c>
      <c r="H75" s="27" t="n">
        <f aca="false">SUM(H71:H74)</f>
        <v>440.37</v>
      </c>
      <c r="I75" s="27" t="n">
        <f aca="false">SUM(I71:I74)</f>
        <v>0.19</v>
      </c>
      <c r="J75" s="27" t="n">
        <f aca="false">SUM(J71:J74)</f>
        <v>2</v>
      </c>
      <c r="K75" s="27" t="n">
        <f aca="false">SUM(K71:K74)</f>
        <v>32.75</v>
      </c>
      <c r="L75" s="27" t="n">
        <f aca="false">SUM(L71:L74)</f>
        <v>8.18</v>
      </c>
      <c r="M75" s="27" t="n">
        <f aca="false">SUM(M71:M74)</f>
        <v>38</v>
      </c>
      <c r="N75" s="27" t="n">
        <f aca="false">SUM(N71:N74)</f>
        <v>149.24</v>
      </c>
      <c r="O75" s="27" t="n">
        <f aca="false">SUM(O71:O74)</f>
        <v>26.47</v>
      </c>
      <c r="P75" s="27" t="n">
        <f aca="false">SUM(P71:P74)</f>
        <v>2.74</v>
      </c>
    </row>
    <row r="76" customFormat="false" ht="11.25" hidden="false" customHeight="true" outlineLevel="0" collapsed="false">
      <c r="A76" s="0"/>
      <c r="B76" s="19" t="s">
        <v>36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="24" customFormat="true" ht="24.75" hidden="false" customHeight="true" outlineLevel="0" collapsed="false">
      <c r="A77" s="20" t="s">
        <v>94</v>
      </c>
      <c r="B77" s="20"/>
      <c r="C77" s="21" t="s">
        <v>95</v>
      </c>
      <c r="D77" s="22" t="s">
        <v>39</v>
      </c>
      <c r="E77" s="23" t="n">
        <v>1.9</v>
      </c>
      <c r="F77" s="23" t="n">
        <v>6.43</v>
      </c>
      <c r="G77" s="23" t="n">
        <v>7.83</v>
      </c>
      <c r="H77" s="23" t="n">
        <v>102.62</v>
      </c>
      <c r="I77" s="23" t="n">
        <v>0.06</v>
      </c>
      <c r="J77" s="23" t="n">
        <v>18.11</v>
      </c>
      <c r="K77" s="23" t="n">
        <v>273.1</v>
      </c>
      <c r="L77" s="23" t="n">
        <v>2.38</v>
      </c>
      <c r="M77" s="23" t="n">
        <v>49.77</v>
      </c>
      <c r="N77" s="23" t="n">
        <v>53.55</v>
      </c>
      <c r="O77" s="23" t="n">
        <v>22.58</v>
      </c>
      <c r="P77" s="23" t="n">
        <v>0.82</v>
      </c>
    </row>
    <row r="78" s="24" customFormat="true" ht="24.75" hidden="false" customHeight="true" outlineLevel="0" collapsed="false">
      <c r="A78" s="20" t="s">
        <v>96</v>
      </c>
      <c r="B78" s="20"/>
      <c r="C78" s="21" t="s">
        <v>97</v>
      </c>
      <c r="D78" s="22" t="n">
        <v>250</v>
      </c>
      <c r="E78" s="23" t="n">
        <v>18.43</v>
      </c>
      <c r="F78" s="23" t="n">
        <v>27.84</v>
      </c>
      <c r="G78" s="23" t="n">
        <v>54.98</v>
      </c>
      <c r="H78" s="23" t="n">
        <v>544.52</v>
      </c>
      <c r="I78" s="23" t="n">
        <v>0.14</v>
      </c>
      <c r="J78" s="23" t="n">
        <v>5.58</v>
      </c>
      <c r="K78" s="23" t="n">
        <v>347.6</v>
      </c>
      <c r="L78" s="23" t="n">
        <v>7.62</v>
      </c>
      <c r="M78" s="23" t="n">
        <v>32.7</v>
      </c>
      <c r="N78" s="23" t="n">
        <v>238.02</v>
      </c>
      <c r="O78" s="23" t="n">
        <v>58.87</v>
      </c>
      <c r="P78" s="23" t="n">
        <v>1.99</v>
      </c>
    </row>
    <row r="79" s="24" customFormat="true" ht="24.75" hidden="false" customHeight="true" outlineLevel="0" collapsed="false">
      <c r="A79" s="20" t="s">
        <v>98</v>
      </c>
      <c r="B79" s="20"/>
      <c r="C79" s="21" t="s">
        <v>99</v>
      </c>
      <c r="D79" s="22" t="n">
        <v>200</v>
      </c>
      <c r="E79" s="23" t="n">
        <v>0.5</v>
      </c>
      <c r="F79" s="23" t="n">
        <v>0.1</v>
      </c>
      <c r="G79" s="23" t="n">
        <v>9.9</v>
      </c>
      <c r="H79" s="23" t="n">
        <v>43</v>
      </c>
      <c r="I79" s="23" t="n">
        <v>0.01</v>
      </c>
      <c r="J79" s="23" t="n">
        <v>2</v>
      </c>
      <c r="K79" s="23" t="n">
        <v>0</v>
      </c>
      <c r="L79" s="23" t="s">
        <v>100</v>
      </c>
      <c r="M79" s="23" t="n">
        <v>7</v>
      </c>
      <c r="N79" s="23" t="n">
        <v>7</v>
      </c>
      <c r="O79" s="23" t="n">
        <v>4</v>
      </c>
      <c r="P79" s="23" t="n">
        <v>1.4</v>
      </c>
    </row>
    <row r="80" s="24" customFormat="true" ht="24.75" hidden="false" customHeight="true" outlineLevel="0" collapsed="false">
      <c r="A80" s="20" t="s">
        <v>49</v>
      </c>
      <c r="B80" s="20"/>
      <c r="C80" s="21" t="s">
        <v>50</v>
      </c>
      <c r="D80" s="22" t="n">
        <v>40</v>
      </c>
      <c r="E80" s="23" t="n">
        <v>2.24</v>
      </c>
      <c r="F80" s="23" t="n">
        <v>0.44</v>
      </c>
      <c r="G80" s="23" t="n">
        <v>19.76</v>
      </c>
      <c r="H80" s="23" t="n">
        <v>92.8</v>
      </c>
      <c r="I80" s="23" t="n">
        <v>0.04</v>
      </c>
      <c r="J80" s="23"/>
      <c r="K80" s="23"/>
      <c r="L80" s="23" t="n">
        <v>0.36</v>
      </c>
      <c r="M80" s="23" t="n">
        <v>9.2</v>
      </c>
      <c r="N80" s="23" t="n">
        <v>42.4</v>
      </c>
      <c r="O80" s="23" t="n">
        <v>10</v>
      </c>
      <c r="P80" s="23" t="n">
        <v>1.24</v>
      </c>
    </row>
    <row r="81" s="28" customFormat="true" ht="16.5" hidden="false" customHeight="true" outlineLevel="0" collapsed="false">
      <c r="A81" s="25"/>
      <c r="B81" s="26" t="s">
        <v>51</v>
      </c>
      <c r="C81" s="26"/>
      <c r="D81" s="26"/>
      <c r="E81" s="27" t="n">
        <f aca="false">SUM(E77:E80)</f>
        <v>23.07</v>
      </c>
      <c r="F81" s="27" t="n">
        <f aca="false">SUM(F77:F80)</f>
        <v>34.81</v>
      </c>
      <c r="G81" s="27" t="n">
        <f aca="false">SUM(G77:G80)</f>
        <v>92.47</v>
      </c>
      <c r="H81" s="27" t="n">
        <f aca="false">SUM(H77:H80)</f>
        <v>782.94</v>
      </c>
      <c r="I81" s="27" t="n">
        <f aca="false">SUM(I77:I80)</f>
        <v>0.25</v>
      </c>
      <c r="J81" s="27" t="n">
        <f aca="false">SUM(J77:J80)</f>
        <v>25.69</v>
      </c>
      <c r="K81" s="27" t="n">
        <f aca="false">SUM(K77:K80)</f>
        <v>620.7</v>
      </c>
      <c r="L81" s="27" t="n">
        <f aca="false">SUM(L77:L80)</f>
        <v>10.36</v>
      </c>
      <c r="M81" s="27" t="n">
        <f aca="false">SUM(M77:M80)</f>
        <v>98.67</v>
      </c>
      <c r="N81" s="27" t="n">
        <f aca="false">SUM(N77:N80)</f>
        <v>340.97</v>
      </c>
      <c r="O81" s="27" t="n">
        <f aca="false">SUM(O77:O80)</f>
        <v>95.45</v>
      </c>
      <c r="P81" s="27" t="n">
        <f aca="false">SUM(P77:P80)</f>
        <v>5.45</v>
      </c>
    </row>
    <row r="82" s="28" customFormat="true" ht="16.5" hidden="false" customHeight="true" outlineLevel="0" collapsed="false">
      <c r="A82" s="25"/>
      <c r="B82" s="26" t="s">
        <v>52</v>
      </c>
      <c r="C82" s="26"/>
      <c r="D82" s="26"/>
      <c r="E82" s="27" t="n">
        <f aca="false">E81+E75</f>
        <v>35.82</v>
      </c>
      <c r="F82" s="27" t="n">
        <f aca="false">F81+F75</f>
        <v>51.79</v>
      </c>
      <c r="G82" s="27" t="n">
        <f aca="false">G81+G75</f>
        <v>149.05</v>
      </c>
      <c r="H82" s="27" t="n">
        <f aca="false">H81+H75</f>
        <v>1223.31</v>
      </c>
      <c r="I82" s="27" t="n">
        <f aca="false">I81+I75</f>
        <v>0.44</v>
      </c>
      <c r="J82" s="27" t="n">
        <f aca="false">J81+J75</f>
        <v>27.69</v>
      </c>
      <c r="K82" s="27" t="n">
        <f aca="false">K81+K75</f>
        <v>653.45</v>
      </c>
      <c r="L82" s="27" t="n">
        <f aca="false">L81+L75</f>
        <v>18.54</v>
      </c>
      <c r="M82" s="27" t="n">
        <f aca="false">M81+M75</f>
        <v>136.67</v>
      </c>
      <c r="N82" s="27" t="n">
        <f aca="false">N81+N75</f>
        <v>490.21</v>
      </c>
      <c r="O82" s="27" t="n">
        <f aca="false">O81+O75</f>
        <v>121.92</v>
      </c>
      <c r="P82" s="27" t="n">
        <f aca="false">P81+P75</f>
        <v>8.19</v>
      </c>
    </row>
    <row r="83" customFormat="false" ht="14.25" hidden="false" customHeight="true" outlineLevel="0" collapsed="false">
      <c r="A83" s="0"/>
      <c r="B83" s="0"/>
      <c r="C83" s="0"/>
      <c r="D83" s="0"/>
      <c r="E83" s="0"/>
      <c r="F83" s="0"/>
      <c r="G83" s="0"/>
      <c r="H83" s="0"/>
      <c r="I83" s="0"/>
      <c r="J83" s="0"/>
      <c r="K83" s="4" t="s">
        <v>0</v>
      </c>
      <c r="L83" s="4"/>
      <c r="M83" s="4"/>
      <c r="N83" s="4"/>
      <c r="O83" s="4"/>
      <c r="P83" s="4"/>
    </row>
    <row r="84" customFormat="false" ht="45.75" hidden="false" customHeight="true" outlineLevel="0" collapsed="false">
      <c r="A84" s="5" t="s">
        <v>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customFormat="false" ht="11.25" hidden="false" customHeight="true" outlineLevel="0" collapsed="false">
      <c r="A85" s="0"/>
      <c r="B85" s="30" t="s">
        <v>101</v>
      </c>
      <c r="C85" s="0"/>
      <c r="D85" s="0"/>
      <c r="E85" s="0"/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</row>
    <row r="86" customFormat="false" ht="12" hidden="false" customHeight="true" outlineLevel="0" collapsed="false">
      <c r="A86" s="0"/>
      <c r="B86" s="6" t="s">
        <v>2</v>
      </c>
      <c r="C86" s="0"/>
      <c r="D86" s="0"/>
      <c r="E86" s="7" t="s">
        <v>3</v>
      </c>
      <c r="F86" s="8" t="s">
        <v>102</v>
      </c>
      <c r="G86" s="8"/>
      <c r="H86" s="8"/>
      <c r="I86" s="0"/>
      <c r="J86" s="9" t="s">
        <v>5</v>
      </c>
      <c r="K86" s="9"/>
      <c r="L86" s="10" t="s">
        <v>2</v>
      </c>
      <c r="M86" s="0"/>
      <c r="N86" s="0"/>
      <c r="O86" s="0"/>
      <c r="P86" s="0"/>
    </row>
    <row r="87" s="31" customFormat="true" ht="12" hidden="false" customHeight="true" outlineLevel="0" collapsed="false">
      <c r="B87" s="34"/>
      <c r="C87" s="34"/>
      <c r="D87" s="11"/>
      <c r="E87" s="12"/>
      <c r="F87" s="13" t="n">
        <v>1</v>
      </c>
      <c r="G87" s="10"/>
      <c r="H87" s="10"/>
      <c r="I87" s="10"/>
      <c r="J87" s="9" t="s">
        <v>6</v>
      </c>
      <c r="K87" s="9"/>
      <c r="L87" s="10" t="s">
        <v>7</v>
      </c>
      <c r="M87" s="10"/>
      <c r="N87" s="10"/>
      <c r="O87" s="10"/>
      <c r="P87" s="10"/>
    </row>
    <row r="88" customFormat="false" ht="21" hidden="false" customHeight="true" outlineLevel="0" collapsed="false">
      <c r="A88" s="14" t="s">
        <v>8</v>
      </c>
      <c r="B88" s="14" t="s">
        <v>9</v>
      </c>
      <c r="C88" s="14"/>
      <c r="D88" s="15" t="s">
        <v>10</v>
      </c>
      <c r="E88" s="16" t="s">
        <v>11</v>
      </c>
      <c r="F88" s="16"/>
      <c r="G88" s="16"/>
      <c r="H88" s="16" t="s">
        <v>12</v>
      </c>
      <c r="I88" s="16" t="s">
        <v>13</v>
      </c>
      <c r="J88" s="16"/>
      <c r="K88" s="16"/>
      <c r="L88" s="16"/>
      <c r="M88" s="16" t="s">
        <v>14</v>
      </c>
      <c r="N88" s="16"/>
      <c r="O88" s="16"/>
      <c r="P88" s="16"/>
    </row>
    <row r="89" customFormat="false" ht="21" hidden="false" customHeight="true" outlineLevel="0" collapsed="false">
      <c r="A89" s="14"/>
      <c r="B89" s="14"/>
      <c r="C89" s="14"/>
      <c r="D89" s="15"/>
      <c r="E89" s="16" t="s">
        <v>15</v>
      </c>
      <c r="F89" s="16" t="s">
        <v>16</v>
      </c>
      <c r="G89" s="16" t="s">
        <v>17</v>
      </c>
      <c r="H89" s="16"/>
      <c r="I89" s="16" t="s">
        <v>18</v>
      </c>
      <c r="J89" s="16" t="s">
        <v>19</v>
      </c>
      <c r="K89" s="16" t="s">
        <v>20</v>
      </c>
      <c r="L89" s="16" t="s">
        <v>21</v>
      </c>
      <c r="M89" s="16" t="s">
        <v>22</v>
      </c>
      <c r="N89" s="16" t="s">
        <v>23</v>
      </c>
      <c r="O89" s="16" t="s">
        <v>24</v>
      </c>
      <c r="P89" s="16" t="s">
        <v>25</v>
      </c>
    </row>
    <row r="90" customFormat="false" ht="11.25" hidden="false" customHeight="true" outlineLevel="0" collapsed="false">
      <c r="A90" s="17" t="n">
        <v>1</v>
      </c>
      <c r="B90" s="17" t="n">
        <v>2</v>
      </c>
      <c r="C90" s="17"/>
      <c r="D90" s="18" t="n">
        <v>3</v>
      </c>
      <c r="E90" s="17" t="n">
        <v>4</v>
      </c>
      <c r="F90" s="17" t="n">
        <v>5</v>
      </c>
      <c r="G90" s="17" t="n">
        <v>6</v>
      </c>
      <c r="H90" s="17" t="n">
        <v>7</v>
      </c>
      <c r="I90" s="17" t="n">
        <v>8</v>
      </c>
      <c r="J90" s="17" t="n">
        <v>9</v>
      </c>
      <c r="K90" s="17" t="n">
        <v>10</v>
      </c>
      <c r="L90" s="17" t="n">
        <v>11</v>
      </c>
      <c r="M90" s="17" t="n">
        <v>12</v>
      </c>
      <c r="N90" s="17" t="n">
        <v>13</v>
      </c>
      <c r="O90" s="17" t="n">
        <v>14</v>
      </c>
      <c r="P90" s="17" t="n">
        <v>15</v>
      </c>
    </row>
    <row r="91" customFormat="false" ht="11.25" hidden="false" customHeight="true" outlineLevel="0" collapsed="false">
      <c r="A91" s="0"/>
      <c r="B91" s="19" t="s">
        <v>26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customFormat="false" ht="22.5" hidden="false" customHeight="true" outlineLevel="0" collapsed="false">
      <c r="A92" s="20" t="s">
        <v>55</v>
      </c>
      <c r="B92" s="20"/>
      <c r="C92" s="21" t="s">
        <v>103</v>
      </c>
      <c r="D92" s="22" t="s">
        <v>57</v>
      </c>
      <c r="E92" s="23" t="n">
        <v>21.25</v>
      </c>
      <c r="F92" s="23" t="n">
        <v>18.45</v>
      </c>
      <c r="G92" s="23" t="n">
        <v>31.53</v>
      </c>
      <c r="H92" s="23" t="n">
        <v>380.93</v>
      </c>
      <c r="I92" s="23" t="n">
        <v>0.08</v>
      </c>
      <c r="J92" s="23" t="n">
        <v>0.78</v>
      </c>
      <c r="K92" s="23" t="n">
        <v>95.66</v>
      </c>
      <c r="L92" s="23" t="s">
        <v>58</v>
      </c>
      <c r="M92" s="23" t="n">
        <v>254.03</v>
      </c>
      <c r="N92" s="23" t="n">
        <v>317.41</v>
      </c>
      <c r="O92" s="23" t="n">
        <v>37.32</v>
      </c>
      <c r="P92" s="23" t="n">
        <v>0.76</v>
      </c>
    </row>
    <row r="93" customFormat="false" ht="22.5" hidden="false" customHeight="true" outlineLevel="0" collapsed="false">
      <c r="A93" s="20" t="s">
        <v>59</v>
      </c>
      <c r="B93" s="20"/>
      <c r="C93" s="21" t="s">
        <v>60</v>
      </c>
      <c r="D93" s="22" t="n">
        <v>200</v>
      </c>
      <c r="E93" s="23"/>
      <c r="F93" s="23"/>
      <c r="G93" s="23" t="n">
        <v>12.97</v>
      </c>
      <c r="H93" s="23" t="n">
        <v>51.87</v>
      </c>
      <c r="I93" s="23"/>
      <c r="J93" s="23"/>
      <c r="K93" s="23"/>
      <c r="L93" s="23"/>
      <c r="M93" s="23" t="n">
        <v>0.39</v>
      </c>
      <c r="N93" s="23"/>
      <c r="O93" s="23"/>
      <c r="P93" s="23" t="n">
        <v>0.04</v>
      </c>
    </row>
    <row r="94" s="28" customFormat="true" ht="12.75" hidden="false" customHeight="true" outlineLevel="0" collapsed="false">
      <c r="A94" s="25"/>
      <c r="B94" s="26" t="s">
        <v>35</v>
      </c>
      <c r="C94" s="26"/>
      <c r="D94" s="26"/>
      <c r="E94" s="27" t="n">
        <f aca="false">SUM(E92:E93)</f>
        <v>21.25</v>
      </c>
      <c r="F94" s="27" t="n">
        <f aca="false">SUM(F92:F93)</f>
        <v>18.45</v>
      </c>
      <c r="G94" s="27" t="n">
        <f aca="false">SUM(G92:G93)</f>
        <v>44.5</v>
      </c>
      <c r="H94" s="27" t="n">
        <f aca="false">SUM(H92:H93)</f>
        <v>432.8</v>
      </c>
      <c r="I94" s="27" t="n">
        <f aca="false">SUM(I92:I93)</f>
        <v>0.08</v>
      </c>
      <c r="J94" s="27" t="n">
        <f aca="false">SUM(J92:J93)</f>
        <v>0.78</v>
      </c>
      <c r="K94" s="27" t="n">
        <f aca="false">SUM(K92:K93)</f>
        <v>95.66</v>
      </c>
      <c r="L94" s="27" t="n">
        <f aca="false">SUM(L92:L93)</f>
        <v>0</v>
      </c>
      <c r="M94" s="27" t="n">
        <f aca="false">SUM(M92:M93)</f>
        <v>254.42</v>
      </c>
      <c r="N94" s="27" t="n">
        <f aca="false">SUM(N92:N93)</f>
        <v>317.41</v>
      </c>
      <c r="O94" s="27" t="n">
        <f aca="false">SUM(O92:O93)</f>
        <v>37.32</v>
      </c>
      <c r="P94" s="27" t="n">
        <f aca="false">SUM(P92:P93)</f>
        <v>0.8</v>
      </c>
    </row>
    <row r="95" customFormat="false" ht="12.75" hidden="false" customHeight="true" outlineLevel="0" collapsed="false">
      <c r="A95" s="0"/>
      <c r="B95" s="19" t="s">
        <v>36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="24" customFormat="true" ht="22.5" hidden="false" customHeight="true" outlineLevel="0" collapsed="false">
      <c r="A96" s="20" t="s">
        <v>104</v>
      </c>
      <c r="B96" s="20"/>
      <c r="C96" s="21" t="s">
        <v>105</v>
      </c>
      <c r="D96" s="22" t="s">
        <v>39</v>
      </c>
      <c r="E96" s="23" t="n">
        <v>2.36</v>
      </c>
      <c r="F96" s="23" t="n">
        <v>6.53</v>
      </c>
      <c r="G96" s="23" t="n">
        <v>17.3</v>
      </c>
      <c r="H96" s="23" t="n">
        <v>138</v>
      </c>
      <c r="I96" s="23" t="n">
        <v>0.09</v>
      </c>
      <c r="J96" s="23" t="n">
        <v>7.58</v>
      </c>
      <c r="K96" s="23" t="n">
        <v>212.95</v>
      </c>
      <c r="L96" s="23" t="n">
        <v>2.41</v>
      </c>
      <c r="M96" s="23" t="n">
        <v>33.46</v>
      </c>
      <c r="N96" s="23" t="n">
        <v>79.53</v>
      </c>
      <c r="O96" s="23" t="n">
        <v>25.18</v>
      </c>
      <c r="P96" s="23" t="n">
        <v>0.95</v>
      </c>
    </row>
    <row r="97" s="24" customFormat="true" ht="22.5" hidden="false" customHeight="true" outlineLevel="0" collapsed="false">
      <c r="A97" s="20" t="s">
        <v>106</v>
      </c>
      <c r="B97" s="20"/>
      <c r="C97" s="21" t="s">
        <v>107</v>
      </c>
      <c r="D97" s="22" t="n">
        <v>100</v>
      </c>
      <c r="E97" s="23" t="n">
        <v>15.48</v>
      </c>
      <c r="F97" s="23" t="n">
        <v>14.43</v>
      </c>
      <c r="G97" s="23" t="n">
        <v>11.83</v>
      </c>
      <c r="H97" s="23" t="n">
        <v>256.44</v>
      </c>
      <c r="I97" s="23" t="n">
        <v>0.1</v>
      </c>
      <c r="J97" s="23" t="n">
        <v>0.74</v>
      </c>
      <c r="K97" s="23" t="n">
        <v>26.05</v>
      </c>
      <c r="L97" s="23" t="n">
        <v>5</v>
      </c>
      <c r="M97" s="23" t="n">
        <v>25.93</v>
      </c>
      <c r="N97" s="23" t="n">
        <v>89.58</v>
      </c>
      <c r="O97" s="23" t="n">
        <v>23.05</v>
      </c>
      <c r="P97" s="23" t="n">
        <v>1.61</v>
      </c>
    </row>
    <row r="98" s="24" customFormat="true" ht="22.5" hidden="false" customHeight="true" outlineLevel="0" collapsed="false">
      <c r="A98" s="20" t="s">
        <v>44</v>
      </c>
      <c r="B98" s="20"/>
      <c r="C98" s="21" t="s">
        <v>45</v>
      </c>
      <c r="D98" s="22" t="n">
        <v>180</v>
      </c>
      <c r="E98" s="23" t="n">
        <v>3.72</v>
      </c>
      <c r="F98" s="23" t="n">
        <v>6.48</v>
      </c>
      <c r="G98" s="23" t="n">
        <v>24.36</v>
      </c>
      <c r="H98" s="23" t="n">
        <v>169.2</v>
      </c>
      <c r="I98" s="23" t="n">
        <v>0.168</v>
      </c>
      <c r="J98" s="23" t="n">
        <v>6</v>
      </c>
      <c r="K98" s="23" t="n">
        <v>48</v>
      </c>
      <c r="L98" s="23" t="s">
        <v>46</v>
      </c>
      <c r="M98" s="23" t="n">
        <v>56.4</v>
      </c>
      <c r="N98" s="23" t="n">
        <v>102</v>
      </c>
      <c r="O98" s="23" t="n">
        <v>34.8</v>
      </c>
      <c r="P98" s="23" t="n">
        <v>1.32</v>
      </c>
    </row>
    <row r="99" s="24" customFormat="true" ht="22.5" hidden="false" customHeight="true" outlineLevel="0" collapsed="false">
      <c r="A99" s="20" t="s">
        <v>84</v>
      </c>
      <c r="B99" s="20"/>
      <c r="C99" s="21" t="s">
        <v>85</v>
      </c>
      <c r="D99" s="22" t="n">
        <v>200</v>
      </c>
      <c r="E99" s="23"/>
      <c r="F99" s="23"/>
      <c r="G99" s="23" t="n">
        <v>33.93</v>
      </c>
      <c r="H99" s="23" t="n">
        <v>130.86</v>
      </c>
      <c r="I99" s="23"/>
      <c r="J99" s="23"/>
      <c r="K99" s="23"/>
      <c r="L99" s="23"/>
      <c r="M99" s="23" t="n">
        <v>0.78</v>
      </c>
      <c r="N99" s="23"/>
      <c r="O99" s="23"/>
      <c r="P99" s="23" t="n">
        <v>0.1</v>
      </c>
    </row>
    <row r="100" s="24" customFormat="true" ht="22.5" hidden="false" customHeight="true" outlineLevel="0" collapsed="false">
      <c r="A100" s="20" t="s">
        <v>49</v>
      </c>
      <c r="B100" s="20"/>
      <c r="C100" s="21" t="s">
        <v>50</v>
      </c>
      <c r="D100" s="22" t="n">
        <v>40</v>
      </c>
      <c r="E100" s="23" t="n">
        <v>2.24</v>
      </c>
      <c r="F100" s="23" t="n">
        <v>0.44</v>
      </c>
      <c r="G100" s="23" t="n">
        <v>19.76</v>
      </c>
      <c r="H100" s="23" t="n">
        <v>92.8</v>
      </c>
      <c r="I100" s="23" t="n">
        <v>0.04</v>
      </c>
      <c r="J100" s="23"/>
      <c r="K100" s="23"/>
      <c r="L100" s="23" t="n">
        <v>0.36</v>
      </c>
      <c r="M100" s="23" t="n">
        <v>9.2</v>
      </c>
      <c r="N100" s="23" t="n">
        <v>42.4</v>
      </c>
      <c r="O100" s="23" t="n">
        <v>10</v>
      </c>
      <c r="P100" s="23" t="n">
        <v>1.24</v>
      </c>
    </row>
    <row r="101" s="28" customFormat="true" ht="15.75" hidden="false" customHeight="true" outlineLevel="0" collapsed="false">
      <c r="A101" s="25"/>
      <c r="B101" s="26" t="s">
        <v>51</v>
      </c>
      <c r="C101" s="26"/>
      <c r="D101" s="26"/>
      <c r="E101" s="27" t="n">
        <f aca="false">SUM(E96:E100)</f>
        <v>23.8</v>
      </c>
      <c r="F101" s="27" t="n">
        <f aca="false">SUM(F96:F100)</f>
        <v>27.88</v>
      </c>
      <c r="G101" s="27" t="n">
        <f aca="false">SUM(G96:G100)</f>
        <v>107.18</v>
      </c>
      <c r="H101" s="27" t="n">
        <f aca="false">SUM(H96:H100)</f>
        <v>787.3</v>
      </c>
      <c r="I101" s="27" t="n">
        <f aca="false">SUM(I96:I100)</f>
        <v>0.398</v>
      </c>
      <c r="J101" s="27" t="n">
        <f aca="false">SUM(J96:J100)</f>
        <v>14.32</v>
      </c>
      <c r="K101" s="27" t="n">
        <f aca="false">SUM(K96:K100)</f>
        <v>287</v>
      </c>
      <c r="L101" s="27" t="n">
        <f aca="false">SUM(L96:L100)</f>
        <v>7.77</v>
      </c>
      <c r="M101" s="27" t="n">
        <f aca="false">SUM(M96:M100)</f>
        <v>125.77</v>
      </c>
      <c r="N101" s="27" t="n">
        <f aca="false">SUM(N96:N100)</f>
        <v>313.51</v>
      </c>
      <c r="O101" s="27" t="n">
        <f aca="false">SUM(O96:O100)</f>
        <v>93.03</v>
      </c>
      <c r="P101" s="27" t="n">
        <f aca="false">SUM(P96:P100)</f>
        <v>5.22</v>
      </c>
    </row>
    <row r="102" s="28" customFormat="true" ht="15.75" hidden="false" customHeight="true" outlineLevel="0" collapsed="false">
      <c r="A102" s="25"/>
      <c r="B102" s="26" t="s">
        <v>52</v>
      </c>
      <c r="C102" s="26"/>
      <c r="D102" s="26"/>
      <c r="E102" s="27" t="n">
        <f aca="false">E101+E94</f>
        <v>45.05</v>
      </c>
      <c r="F102" s="27" t="n">
        <f aca="false">F101+F94</f>
        <v>46.33</v>
      </c>
      <c r="G102" s="27" t="n">
        <f aca="false">G101+G94</f>
        <v>151.68</v>
      </c>
      <c r="H102" s="27" t="n">
        <f aca="false">H101+H94</f>
        <v>1220.1</v>
      </c>
      <c r="I102" s="27" t="n">
        <f aca="false">I101+I94</f>
        <v>0.478</v>
      </c>
      <c r="J102" s="27" t="n">
        <f aca="false">J101+J94</f>
        <v>15.1</v>
      </c>
      <c r="K102" s="27" t="n">
        <f aca="false">K101+K94</f>
        <v>382.66</v>
      </c>
      <c r="L102" s="27" t="n">
        <f aca="false">L101+L94</f>
        <v>7.77</v>
      </c>
      <c r="M102" s="27" t="n">
        <f aca="false">M101+M94</f>
        <v>380.19</v>
      </c>
      <c r="N102" s="27" t="n">
        <f aca="false">N101+N94</f>
        <v>630.92</v>
      </c>
      <c r="O102" s="27" t="n">
        <f aca="false">O101+O94</f>
        <v>130.35</v>
      </c>
      <c r="P102" s="27" t="n">
        <f aca="false">P101+P94</f>
        <v>6.02</v>
      </c>
    </row>
    <row r="103" customFormat="false" ht="14.25" hidden="false" customHeight="true" outlineLevel="0" collapsed="false">
      <c r="A103" s="0"/>
      <c r="B103" s="0"/>
      <c r="C103" s="0"/>
      <c r="D103" s="0"/>
      <c r="E103" s="0"/>
      <c r="F103" s="0"/>
      <c r="G103" s="0"/>
      <c r="H103" s="0"/>
      <c r="I103" s="0"/>
      <c r="J103" s="0"/>
      <c r="K103" s="4" t="s">
        <v>0</v>
      </c>
      <c r="L103" s="4"/>
      <c r="M103" s="4"/>
      <c r="N103" s="4"/>
      <c r="O103" s="4"/>
      <c r="P103" s="4"/>
    </row>
    <row r="104" customFormat="false" ht="56.25" hidden="false" customHeight="true" outlineLevel="0" collapsed="false">
      <c r="A104" s="5" t="s">
        <v>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customFormat="false" ht="13.5" hidden="false" customHeight="true" outlineLevel="0" collapsed="false">
      <c r="A105" s="0"/>
      <c r="B105" s="30" t="s">
        <v>108</v>
      </c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</row>
    <row r="106" customFormat="false" ht="11.25" hidden="false" customHeight="true" outlineLevel="0" collapsed="false">
      <c r="A106" s="0"/>
      <c r="B106" s="6" t="s">
        <v>2</v>
      </c>
      <c r="C106" s="0"/>
      <c r="D106" s="0"/>
      <c r="E106" s="7" t="s">
        <v>3</v>
      </c>
      <c r="F106" s="8" t="s">
        <v>109</v>
      </c>
      <c r="G106" s="8"/>
      <c r="H106" s="8"/>
      <c r="I106" s="0"/>
      <c r="J106" s="9" t="s">
        <v>5</v>
      </c>
      <c r="K106" s="9"/>
      <c r="L106" s="10" t="s">
        <v>2</v>
      </c>
      <c r="M106" s="0"/>
      <c r="N106" s="0"/>
      <c r="O106" s="0"/>
      <c r="P106" s="0"/>
    </row>
    <row r="107" customFormat="false" ht="18.75" hidden="false" customHeight="true" outlineLevel="0" collapsed="false">
      <c r="A107" s="0"/>
      <c r="B107" s="0"/>
      <c r="C107" s="0"/>
      <c r="D107" s="11"/>
      <c r="E107" s="12"/>
      <c r="F107" s="13" t="n">
        <v>1</v>
      </c>
      <c r="G107" s="0"/>
      <c r="H107" s="0"/>
      <c r="I107" s="0"/>
      <c r="J107" s="9" t="s">
        <v>6</v>
      </c>
      <c r="K107" s="9"/>
      <c r="L107" s="10" t="s">
        <v>7</v>
      </c>
      <c r="M107" s="0"/>
      <c r="N107" s="0"/>
      <c r="O107" s="0"/>
      <c r="P107" s="0"/>
    </row>
    <row r="108" customFormat="false" ht="13.5" hidden="false" customHeight="true" outlineLevel="0" collapsed="false">
      <c r="A108" s="14" t="s">
        <v>8</v>
      </c>
      <c r="B108" s="14" t="s">
        <v>9</v>
      </c>
      <c r="C108" s="14"/>
      <c r="D108" s="15" t="s">
        <v>10</v>
      </c>
      <c r="E108" s="16" t="s">
        <v>11</v>
      </c>
      <c r="F108" s="16"/>
      <c r="G108" s="16"/>
      <c r="H108" s="16" t="s">
        <v>12</v>
      </c>
      <c r="I108" s="16" t="s">
        <v>13</v>
      </c>
      <c r="J108" s="16"/>
      <c r="K108" s="16"/>
      <c r="L108" s="16"/>
      <c r="M108" s="16" t="s">
        <v>14</v>
      </c>
      <c r="N108" s="16"/>
      <c r="O108" s="16"/>
      <c r="P108" s="16"/>
    </row>
    <row r="109" customFormat="false" ht="13.5" hidden="false" customHeight="true" outlineLevel="0" collapsed="false">
      <c r="A109" s="14"/>
      <c r="B109" s="14"/>
      <c r="C109" s="14"/>
      <c r="D109" s="15"/>
      <c r="E109" s="16" t="s">
        <v>15</v>
      </c>
      <c r="F109" s="16" t="s">
        <v>16</v>
      </c>
      <c r="G109" s="16" t="s">
        <v>17</v>
      </c>
      <c r="H109" s="16"/>
      <c r="I109" s="16" t="s">
        <v>18</v>
      </c>
      <c r="J109" s="16" t="s">
        <v>19</v>
      </c>
      <c r="K109" s="16" t="s">
        <v>20</v>
      </c>
      <c r="L109" s="16" t="s">
        <v>21</v>
      </c>
      <c r="M109" s="16" t="s">
        <v>22</v>
      </c>
      <c r="N109" s="16" t="s">
        <v>23</v>
      </c>
      <c r="O109" s="16" t="s">
        <v>24</v>
      </c>
      <c r="P109" s="16" t="s">
        <v>25</v>
      </c>
    </row>
    <row r="110" customFormat="false" ht="13.5" hidden="false" customHeight="true" outlineLevel="0" collapsed="false">
      <c r="A110" s="17" t="n">
        <v>1</v>
      </c>
      <c r="B110" s="17" t="n">
        <v>2</v>
      </c>
      <c r="C110" s="17"/>
      <c r="D110" s="18" t="n">
        <v>3</v>
      </c>
      <c r="E110" s="17" t="n">
        <v>4</v>
      </c>
      <c r="F110" s="17" t="n">
        <v>5</v>
      </c>
      <c r="G110" s="17" t="n">
        <v>6</v>
      </c>
      <c r="H110" s="17" t="n">
        <v>7</v>
      </c>
      <c r="I110" s="17" t="n">
        <v>8</v>
      </c>
      <c r="J110" s="17" t="n">
        <v>9</v>
      </c>
      <c r="K110" s="17" t="n">
        <v>10</v>
      </c>
      <c r="L110" s="17" t="n">
        <v>11</v>
      </c>
      <c r="M110" s="17" t="n">
        <v>12</v>
      </c>
      <c r="N110" s="17" t="n">
        <v>13</v>
      </c>
      <c r="O110" s="17" t="n">
        <v>14</v>
      </c>
      <c r="P110" s="17" t="n">
        <v>15</v>
      </c>
    </row>
    <row r="111" customFormat="false" ht="11.25" hidden="false" customHeight="true" outlineLevel="0" collapsed="false">
      <c r="A111" s="0"/>
      <c r="B111" s="19" t="s">
        <v>26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="24" customFormat="true" ht="25.5" hidden="false" customHeight="true" outlineLevel="0" collapsed="false">
      <c r="A112" s="20" t="s">
        <v>72</v>
      </c>
      <c r="B112" s="20"/>
      <c r="C112" s="21" t="s">
        <v>110</v>
      </c>
      <c r="D112" s="22" t="s">
        <v>29</v>
      </c>
      <c r="E112" s="23" t="n">
        <v>7.42</v>
      </c>
      <c r="F112" s="23" t="n">
        <v>7.72</v>
      </c>
      <c r="G112" s="23" t="n">
        <v>37.74</v>
      </c>
      <c r="H112" s="23" t="n">
        <v>251.12</v>
      </c>
      <c r="I112" s="23" t="n">
        <v>0.1</v>
      </c>
      <c r="J112" s="23" t="n">
        <v>1.28</v>
      </c>
      <c r="K112" s="23" t="n">
        <v>54.36</v>
      </c>
      <c r="L112" s="23" t="n">
        <v>0.71</v>
      </c>
      <c r="M112" s="23" t="n">
        <v>131.84</v>
      </c>
      <c r="N112" s="23" t="n">
        <v>127.98</v>
      </c>
      <c r="O112" s="23" t="n">
        <v>21.97</v>
      </c>
      <c r="P112" s="23" t="n">
        <v>0.59</v>
      </c>
    </row>
    <row r="113" s="24" customFormat="true" ht="25.5" hidden="false" customHeight="true" outlineLevel="0" collapsed="false">
      <c r="A113" s="20" t="s">
        <v>30</v>
      </c>
      <c r="B113" s="20"/>
      <c r="C113" s="21" t="s">
        <v>111</v>
      </c>
      <c r="D113" s="22" t="n">
        <v>200</v>
      </c>
      <c r="E113" s="23" t="n">
        <v>1.5</v>
      </c>
      <c r="F113" s="23" t="n">
        <v>1.3</v>
      </c>
      <c r="G113" s="23" t="n">
        <v>22.4</v>
      </c>
      <c r="H113" s="23" t="n">
        <v>107</v>
      </c>
      <c r="I113" s="23" t="n">
        <v>0.02</v>
      </c>
      <c r="J113" s="23" t="n">
        <v>1</v>
      </c>
      <c r="K113" s="23" t="n">
        <v>0.01</v>
      </c>
      <c r="L113" s="23"/>
      <c r="M113" s="23" t="n">
        <v>61</v>
      </c>
      <c r="N113" s="23" t="n">
        <v>45</v>
      </c>
      <c r="O113" s="23" t="n">
        <v>7</v>
      </c>
      <c r="P113" s="23" t="n">
        <v>1</v>
      </c>
    </row>
    <row r="114" s="24" customFormat="true" ht="25.5" hidden="false" customHeight="true" outlineLevel="0" collapsed="false">
      <c r="A114" s="20" t="s">
        <v>49</v>
      </c>
      <c r="B114" s="20"/>
      <c r="C114" s="21" t="s">
        <v>112</v>
      </c>
      <c r="D114" s="22" t="n">
        <v>30</v>
      </c>
      <c r="E114" s="23" t="n">
        <v>2.37</v>
      </c>
      <c r="F114" s="23" t="n">
        <v>0.3</v>
      </c>
      <c r="G114" s="23" t="n">
        <v>14.49</v>
      </c>
      <c r="H114" s="23" t="n">
        <v>70.5</v>
      </c>
      <c r="I114" s="23" t="n">
        <v>0.05</v>
      </c>
      <c r="J114" s="23"/>
      <c r="K114" s="23"/>
      <c r="L114" s="23" t="n">
        <v>0.39</v>
      </c>
      <c r="M114" s="23" t="n">
        <v>6.9</v>
      </c>
      <c r="N114" s="23" t="n">
        <v>26.1</v>
      </c>
      <c r="O114" s="23" t="n">
        <v>9.9</v>
      </c>
      <c r="P114" s="23" t="n">
        <v>0.6</v>
      </c>
    </row>
    <row r="115" s="24" customFormat="true" ht="25.5" hidden="false" customHeight="true" outlineLevel="0" collapsed="false">
      <c r="A115" s="20" t="s">
        <v>49</v>
      </c>
      <c r="B115" s="20"/>
      <c r="C115" s="21" t="s">
        <v>113</v>
      </c>
      <c r="D115" s="22" t="n">
        <v>100</v>
      </c>
      <c r="E115" s="23" t="n">
        <v>1.5</v>
      </c>
      <c r="F115" s="23" t="n">
        <v>0.5</v>
      </c>
      <c r="G115" s="23" t="n">
        <v>21</v>
      </c>
      <c r="H115" s="23" t="n">
        <v>96</v>
      </c>
      <c r="I115" s="23" t="n">
        <v>0.04</v>
      </c>
      <c r="J115" s="23" t="n">
        <v>10</v>
      </c>
      <c r="K115" s="23" t="n">
        <v>20</v>
      </c>
      <c r="L115" s="23" t="n">
        <v>0.4</v>
      </c>
      <c r="M115" s="23" t="n">
        <v>8</v>
      </c>
      <c r="N115" s="23" t="n">
        <v>28</v>
      </c>
      <c r="O115" s="23" t="n">
        <v>42</v>
      </c>
      <c r="P115" s="23" t="n">
        <v>0.6</v>
      </c>
    </row>
    <row r="116" s="28" customFormat="true" ht="12.75" hidden="false" customHeight="true" outlineLevel="0" collapsed="false">
      <c r="A116" s="25"/>
      <c r="B116" s="26" t="s">
        <v>35</v>
      </c>
      <c r="C116" s="26"/>
      <c r="D116" s="26"/>
      <c r="E116" s="27" t="n">
        <f aca="false">SUM(E112:E115)</f>
        <v>12.79</v>
      </c>
      <c r="F116" s="27" t="n">
        <f aca="false">SUM(F112:F115)</f>
        <v>9.82</v>
      </c>
      <c r="G116" s="27" t="n">
        <f aca="false">SUM(G112:G115)</f>
        <v>95.63</v>
      </c>
      <c r="H116" s="27" t="n">
        <f aca="false">SUM(H112:H115)</f>
        <v>524.62</v>
      </c>
      <c r="I116" s="27" t="n">
        <f aca="false">SUM(I112:I115)</f>
        <v>0.21</v>
      </c>
      <c r="J116" s="27" t="n">
        <f aca="false">SUM(J112:J115)</f>
        <v>12.28</v>
      </c>
      <c r="K116" s="27" t="n">
        <f aca="false">SUM(K112:K115)</f>
        <v>74.37</v>
      </c>
      <c r="L116" s="27" t="n">
        <f aca="false">SUM(L112:L115)</f>
        <v>1.5</v>
      </c>
      <c r="M116" s="27" t="n">
        <f aca="false">SUM(M112:M115)</f>
        <v>207.74</v>
      </c>
      <c r="N116" s="27" t="n">
        <f aca="false">SUM(N112:N115)</f>
        <v>227.08</v>
      </c>
      <c r="O116" s="27" t="n">
        <f aca="false">SUM(O112:O115)</f>
        <v>80.87</v>
      </c>
      <c r="P116" s="27" t="n">
        <f aca="false">SUM(P112:P115)</f>
        <v>2.79</v>
      </c>
    </row>
    <row r="117" customFormat="false" ht="24" hidden="false" customHeight="true" outlineLevel="0" collapsed="false">
      <c r="A117" s="0"/>
      <c r="B117" s="19" t="s">
        <v>36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="24" customFormat="true" ht="24" hidden="false" customHeight="true" outlineLevel="0" collapsed="false">
      <c r="A118" s="20" t="s">
        <v>61</v>
      </c>
      <c r="B118" s="20"/>
      <c r="C118" s="21" t="s">
        <v>62</v>
      </c>
      <c r="D118" s="22" t="s">
        <v>39</v>
      </c>
      <c r="E118" s="23" t="n">
        <v>2.29</v>
      </c>
      <c r="F118" s="23" t="n">
        <v>5.12</v>
      </c>
      <c r="G118" s="23" t="n">
        <v>17.6</v>
      </c>
      <c r="H118" s="23" t="n">
        <v>124.51</v>
      </c>
      <c r="I118" s="23" t="n">
        <v>0.08</v>
      </c>
      <c r="J118" s="23" t="n">
        <v>5.83</v>
      </c>
      <c r="K118" s="23" t="n">
        <v>261.5</v>
      </c>
      <c r="L118" s="23" t="n">
        <v>2.53</v>
      </c>
      <c r="M118" s="23" t="n">
        <v>22.65</v>
      </c>
      <c r="N118" s="23" t="n">
        <v>57.47</v>
      </c>
      <c r="O118" s="23" t="n">
        <v>23.56</v>
      </c>
      <c r="P118" s="23" t="n">
        <v>1</v>
      </c>
    </row>
    <row r="119" s="29" customFormat="true" ht="24" hidden="false" customHeight="true" outlineLevel="0" collapsed="false">
      <c r="A119" s="20" t="s">
        <v>114</v>
      </c>
      <c r="B119" s="20"/>
      <c r="C119" s="21" t="s">
        <v>115</v>
      </c>
      <c r="D119" s="22" t="n">
        <v>100</v>
      </c>
      <c r="E119" s="23" t="n">
        <v>9.97</v>
      </c>
      <c r="F119" s="23" t="n">
        <v>15.9</v>
      </c>
      <c r="G119" s="23" t="n">
        <v>11.27</v>
      </c>
      <c r="H119" s="23" t="n">
        <v>228.68</v>
      </c>
      <c r="I119" s="23" t="n">
        <v>0.06</v>
      </c>
      <c r="J119" s="23" t="n">
        <v>2.39</v>
      </c>
      <c r="K119" s="23" t="n">
        <v>36</v>
      </c>
      <c r="L119" s="23" t="n">
        <v>4.31</v>
      </c>
      <c r="M119" s="23" t="n">
        <v>22.48</v>
      </c>
      <c r="N119" s="23" t="n">
        <v>113.17</v>
      </c>
      <c r="O119" s="23" t="n">
        <v>18.27</v>
      </c>
      <c r="P119" s="23" t="n">
        <v>1.73</v>
      </c>
    </row>
    <row r="120" s="24" customFormat="true" ht="24" hidden="false" customHeight="true" outlineLevel="0" collapsed="false">
      <c r="A120" s="20" t="s">
        <v>65</v>
      </c>
      <c r="B120" s="20"/>
      <c r="C120" s="21" t="s">
        <v>66</v>
      </c>
      <c r="D120" s="22" t="n">
        <v>180</v>
      </c>
      <c r="E120" s="23" t="n">
        <v>4.32</v>
      </c>
      <c r="F120" s="23" t="n">
        <v>5.52</v>
      </c>
      <c r="G120" s="23" t="n">
        <v>45.24</v>
      </c>
      <c r="H120" s="23" t="n">
        <v>274.2</v>
      </c>
      <c r="I120" s="23" t="n">
        <v>0.036</v>
      </c>
      <c r="J120" s="23"/>
      <c r="K120" s="23" t="n">
        <v>36</v>
      </c>
      <c r="L120" s="23" t="s">
        <v>67</v>
      </c>
      <c r="M120" s="23" t="n">
        <v>13.2</v>
      </c>
      <c r="N120" s="23" t="n">
        <v>93.6</v>
      </c>
      <c r="O120" s="23" t="n">
        <v>31.2</v>
      </c>
      <c r="P120" s="23" t="n">
        <v>0.72</v>
      </c>
    </row>
    <row r="121" s="24" customFormat="true" ht="24" hidden="false" customHeight="true" outlineLevel="0" collapsed="false">
      <c r="A121" s="20" t="s">
        <v>47</v>
      </c>
      <c r="B121" s="20"/>
      <c r="C121" s="21" t="s">
        <v>92</v>
      </c>
      <c r="D121" s="22" t="s">
        <v>29</v>
      </c>
      <c r="E121" s="23" t="n">
        <v>0.05</v>
      </c>
      <c r="F121" s="23" t="n">
        <v>0.01</v>
      </c>
      <c r="G121" s="23" t="n">
        <v>13.12</v>
      </c>
      <c r="H121" s="23" t="n">
        <v>53.57</v>
      </c>
      <c r="I121" s="23"/>
      <c r="J121" s="23" t="n">
        <v>2</v>
      </c>
      <c r="K121" s="23" t="n">
        <v>0.1</v>
      </c>
      <c r="L121" s="23" t="n">
        <v>0.01</v>
      </c>
      <c r="M121" s="23" t="n">
        <v>2.39</v>
      </c>
      <c r="N121" s="23" t="n">
        <v>1.1</v>
      </c>
      <c r="O121" s="23" t="n">
        <v>0.6</v>
      </c>
      <c r="P121" s="23" t="n">
        <v>0.07</v>
      </c>
    </row>
    <row r="122" s="24" customFormat="true" ht="24" hidden="false" customHeight="true" outlineLevel="0" collapsed="false">
      <c r="A122" s="20" t="s">
        <v>49</v>
      </c>
      <c r="B122" s="20"/>
      <c r="C122" s="21" t="s">
        <v>50</v>
      </c>
      <c r="D122" s="22" t="n">
        <v>40</v>
      </c>
      <c r="E122" s="23" t="n">
        <v>2.24</v>
      </c>
      <c r="F122" s="23" t="n">
        <v>0.44</v>
      </c>
      <c r="G122" s="23" t="n">
        <v>19.76</v>
      </c>
      <c r="H122" s="23" t="n">
        <v>92.8</v>
      </c>
      <c r="I122" s="23" t="n">
        <v>0.04</v>
      </c>
      <c r="J122" s="23"/>
      <c r="K122" s="23"/>
      <c r="L122" s="23" t="n">
        <v>0.36</v>
      </c>
      <c r="M122" s="23" t="n">
        <v>9.2</v>
      </c>
      <c r="N122" s="23" t="n">
        <v>42.4</v>
      </c>
      <c r="O122" s="23" t="n">
        <v>10</v>
      </c>
      <c r="P122" s="23" t="n">
        <v>1.24</v>
      </c>
    </row>
    <row r="123" s="28" customFormat="true" ht="15" hidden="false" customHeight="true" outlineLevel="0" collapsed="false">
      <c r="A123" s="25"/>
      <c r="B123" s="26" t="s">
        <v>51</v>
      </c>
      <c r="C123" s="26"/>
      <c r="D123" s="26"/>
      <c r="E123" s="27" t="n">
        <f aca="false">SUM(E118:E122)</f>
        <v>18.87</v>
      </c>
      <c r="F123" s="27" t="n">
        <f aca="false">SUM(F118:F122)</f>
        <v>26.99</v>
      </c>
      <c r="G123" s="27" t="n">
        <f aca="false">SUM(G118:G122)</f>
        <v>106.99</v>
      </c>
      <c r="H123" s="27" t="n">
        <f aca="false">SUM(H118:H122)</f>
        <v>773.76</v>
      </c>
      <c r="I123" s="27" t="n">
        <f aca="false">SUM(I118:I122)</f>
        <v>0.216</v>
      </c>
      <c r="J123" s="27" t="n">
        <f aca="false">SUM(J118:J122)</f>
        <v>10.22</v>
      </c>
      <c r="K123" s="27" t="n">
        <f aca="false">SUM(K118:K122)</f>
        <v>333.6</v>
      </c>
      <c r="L123" s="27" t="n">
        <f aca="false">SUM(L118:L122)</f>
        <v>7.21</v>
      </c>
      <c r="M123" s="27" t="n">
        <f aca="false">SUM(M118:M122)</f>
        <v>69.92</v>
      </c>
      <c r="N123" s="27" t="n">
        <f aca="false">SUM(N118:N122)</f>
        <v>307.74</v>
      </c>
      <c r="O123" s="27" t="n">
        <f aca="false">SUM(O118:O122)</f>
        <v>83.63</v>
      </c>
      <c r="P123" s="27" t="n">
        <f aca="false">SUM(P118:P122)</f>
        <v>4.76</v>
      </c>
    </row>
    <row r="124" s="28" customFormat="true" ht="15" hidden="false" customHeight="true" outlineLevel="0" collapsed="false">
      <c r="A124" s="25"/>
      <c r="B124" s="26" t="s">
        <v>52</v>
      </c>
      <c r="C124" s="26"/>
      <c r="D124" s="26"/>
      <c r="E124" s="27" t="n">
        <f aca="false">E123+E116</f>
        <v>31.66</v>
      </c>
      <c r="F124" s="27" t="n">
        <f aca="false">F123+F116</f>
        <v>36.81</v>
      </c>
      <c r="G124" s="27" t="n">
        <f aca="false">G123+G116</f>
        <v>202.62</v>
      </c>
      <c r="H124" s="27" t="n">
        <f aca="false">H123+H116</f>
        <v>1298.38</v>
      </c>
      <c r="I124" s="27" t="n">
        <f aca="false">I123+I116</f>
        <v>0.426</v>
      </c>
      <c r="J124" s="27" t="n">
        <f aca="false">J123+J116</f>
        <v>22.5</v>
      </c>
      <c r="K124" s="27" t="n">
        <f aca="false">K123+K116</f>
        <v>407.97</v>
      </c>
      <c r="L124" s="27" t="n">
        <f aca="false">L123+L116</f>
        <v>8.71</v>
      </c>
      <c r="M124" s="27" t="n">
        <f aca="false">M123+M116</f>
        <v>277.66</v>
      </c>
      <c r="N124" s="27" t="n">
        <f aca="false">N123+N116</f>
        <v>534.82</v>
      </c>
      <c r="O124" s="27" t="n">
        <f aca="false">O123+O116</f>
        <v>164.5</v>
      </c>
      <c r="P124" s="27" t="n">
        <f aca="false">P123+P116</f>
        <v>7.55</v>
      </c>
    </row>
    <row r="125" customFormat="false" ht="11.25" hidden="false" customHeight="true" outlineLevel="0" collapsed="false">
      <c r="A125" s="0"/>
      <c r="B125" s="0"/>
      <c r="C125" s="0"/>
      <c r="D125" s="0"/>
      <c r="E125" s="0"/>
      <c r="F125" s="0"/>
      <c r="G125" s="0"/>
      <c r="H125" s="0"/>
      <c r="I125" s="0"/>
      <c r="J125" s="0"/>
      <c r="K125" s="4" t="s">
        <v>0</v>
      </c>
      <c r="L125" s="4"/>
      <c r="M125" s="4"/>
      <c r="N125" s="4"/>
      <c r="O125" s="4"/>
      <c r="P125" s="4"/>
    </row>
    <row r="126" customFormat="false" ht="49.5" hidden="false" customHeight="true" outlineLevel="0" collapsed="false">
      <c r="A126" s="5" t="s">
        <v>1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customFormat="false" ht="13.5" hidden="false" customHeight="true" outlineLevel="0" collapsed="false">
      <c r="A127" s="0"/>
      <c r="B127" s="30" t="s">
        <v>116</v>
      </c>
      <c r="C127" s="0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</row>
    <row r="128" customFormat="false" ht="13.5" hidden="false" customHeight="true" outlineLevel="0" collapsed="false">
      <c r="A128" s="0"/>
      <c r="B128" s="6" t="s">
        <v>2</v>
      </c>
      <c r="C128" s="0"/>
      <c r="D128" s="0"/>
      <c r="E128" s="7" t="s">
        <v>3</v>
      </c>
      <c r="F128" s="8" t="s">
        <v>4</v>
      </c>
      <c r="G128" s="8"/>
      <c r="H128" s="8"/>
      <c r="I128" s="0"/>
      <c r="J128" s="9" t="s">
        <v>5</v>
      </c>
      <c r="K128" s="9"/>
      <c r="L128" s="10" t="s">
        <v>2</v>
      </c>
      <c r="M128" s="0"/>
      <c r="N128" s="0"/>
      <c r="O128" s="0"/>
      <c r="P128" s="0"/>
    </row>
    <row r="129" customFormat="false" ht="11.25" hidden="false" customHeight="true" outlineLevel="0" collapsed="false">
      <c r="A129" s="0"/>
      <c r="B129" s="0"/>
      <c r="C129" s="0"/>
      <c r="D129" s="11"/>
      <c r="E129" s="12"/>
      <c r="F129" s="13" t="n">
        <v>2</v>
      </c>
      <c r="G129" s="0"/>
      <c r="H129" s="0"/>
      <c r="I129" s="0"/>
      <c r="J129" s="9" t="s">
        <v>6</v>
      </c>
      <c r="K129" s="9"/>
      <c r="L129" s="10" t="s">
        <v>7</v>
      </c>
      <c r="M129" s="0"/>
      <c r="N129" s="0"/>
      <c r="O129" s="0"/>
      <c r="P129" s="0"/>
    </row>
    <row r="130" customFormat="false" ht="24.75" hidden="false" customHeight="true" outlineLevel="0" collapsed="false">
      <c r="A130" s="14" t="s">
        <v>8</v>
      </c>
      <c r="B130" s="14" t="s">
        <v>9</v>
      </c>
      <c r="C130" s="14"/>
      <c r="D130" s="15" t="s">
        <v>10</v>
      </c>
      <c r="E130" s="16" t="s">
        <v>11</v>
      </c>
      <c r="F130" s="16"/>
      <c r="G130" s="16"/>
      <c r="H130" s="16" t="s">
        <v>12</v>
      </c>
      <c r="I130" s="16" t="s">
        <v>13</v>
      </c>
      <c r="J130" s="16"/>
      <c r="K130" s="16"/>
      <c r="L130" s="16"/>
      <c r="M130" s="16" t="s">
        <v>14</v>
      </c>
      <c r="N130" s="16"/>
      <c r="O130" s="16"/>
      <c r="P130" s="16"/>
    </row>
    <row r="131" customFormat="false" ht="24.75" hidden="false" customHeight="true" outlineLevel="0" collapsed="false">
      <c r="A131" s="14"/>
      <c r="B131" s="14"/>
      <c r="C131" s="14"/>
      <c r="D131" s="15"/>
      <c r="E131" s="16" t="s">
        <v>15</v>
      </c>
      <c r="F131" s="16" t="s">
        <v>16</v>
      </c>
      <c r="G131" s="16" t="s">
        <v>17</v>
      </c>
      <c r="H131" s="16"/>
      <c r="I131" s="16" t="s">
        <v>18</v>
      </c>
      <c r="J131" s="16" t="s">
        <v>19</v>
      </c>
      <c r="K131" s="16" t="s">
        <v>20</v>
      </c>
      <c r="L131" s="16" t="s">
        <v>21</v>
      </c>
      <c r="M131" s="16" t="s">
        <v>22</v>
      </c>
      <c r="N131" s="16" t="s">
        <v>23</v>
      </c>
      <c r="O131" s="16" t="s">
        <v>24</v>
      </c>
      <c r="P131" s="16" t="s">
        <v>25</v>
      </c>
    </row>
    <row r="132" s="31" customFormat="true" ht="11.25" hidden="false" customHeight="true" outlineLevel="0" collapsed="false">
      <c r="A132" s="17" t="n">
        <v>1</v>
      </c>
      <c r="B132" s="17" t="n">
        <v>2</v>
      </c>
      <c r="C132" s="17"/>
      <c r="D132" s="18" t="n">
        <v>3</v>
      </c>
      <c r="E132" s="17" t="n">
        <v>4</v>
      </c>
      <c r="F132" s="17" t="n">
        <v>5</v>
      </c>
      <c r="G132" s="17" t="n">
        <v>6</v>
      </c>
      <c r="H132" s="17" t="n">
        <v>7</v>
      </c>
      <c r="I132" s="17" t="n">
        <v>8</v>
      </c>
      <c r="J132" s="17" t="n">
        <v>9</v>
      </c>
      <c r="K132" s="17" t="n">
        <v>10</v>
      </c>
      <c r="L132" s="17" t="n">
        <v>11</v>
      </c>
      <c r="M132" s="17" t="n">
        <v>12</v>
      </c>
      <c r="N132" s="17" t="n">
        <v>13</v>
      </c>
      <c r="O132" s="17" t="n">
        <v>14</v>
      </c>
      <c r="P132" s="17" t="n">
        <v>15</v>
      </c>
    </row>
    <row r="133" customFormat="false" ht="11.25" hidden="false" customHeight="true" outlineLevel="0" collapsed="false">
      <c r="A133" s="0"/>
      <c r="B133" s="19" t="s">
        <v>26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="24" customFormat="true" ht="24" hidden="false" customHeight="true" outlineLevel="0" collapsed="false">
      <c r="A134" s="20" t="s">
        <v>117</v>
      </c>
      <c r="B134" s="20"/>
      <c r="C134" s="21" t="s">
        <v>118</v>
      </c>
      <c r="D134" s="22" t="n">
        <v>150</v>
      </c>
      <c r="E134" s="23" t="n">
        <v>14.47</v>
      </c>
      <c r="F134" s="23" t="n">
        <v>24.16</v>
      </c>
      <c r="G134" s="23" t="n">
        <v>2.74</v>
      </c>
      <c r="H134" s="23" t="n">
        <v>286.26</v>
      </c>
      <c r="I134" s="23" t="n">
        <v>0.08</v>
      </c>
      <c r="J134" s="23" t="n">
        <v>0.27</v>
      </c>
      <c r="K134" s="23" t="n">
        <v>337.04</v>
      </c>
      <c r="L134" s="23" t="n">
        <v>3.71</v>
      </c>
      <c r="M134" s="23" t="n">
        <v>115.05</v>
      </c>
      <c r="N134" s="23" t="n">
        <v>248.74</v>
      </c>
      <c r="O134" s="23" t="n">
        <v>19.13</v>
      </c>
      <c r="P134" s="23" t="n">
        <v>2.82</v>
      </c>
    </row>
    <row r="135" s="24" customFormat="true" ht="24" hidden="false" customHeight="true" outlineLevel="0" collapsed="false">
      <c r="A135" s="20" t="s">
        <v>59</v>
      </c>
      <c r="B135" s="20"/>
      <c r="C135" s="21" t="s">
        <v>60</v>
      </c>
      <c r="D135" s="22" t="n">
        <v>200</v>
      </c>
      <c r="E135" s="23"/>
      <c r="F135" s="23"/>
      <c r="G135" s="23" t="n">
        <v>12.97</v>
      </c>
      <c r="H135" s="23" t="n">
        <v>51.87</v>
      </c>
      <c r="I135" s="23"/>
      <c r="J135" s="23"/>
      <c r="K135" s="23"/>
      <c r="L135" s="23"/>
      <c r="M135" s="23" t="n">
        <v>0.39</v>
      </c>
      <c r="N135" s="23"/>
      <c r="O135" s="23"/>
      <c r="P135" s="23" t="n">
        <v>0.04</v>
      </c>
    </row>
    <row r="136" s="24" customFormat="true" ht="24" hidden="false" customHeight="true" outlineLevel="0" collapsed="false">
      <c r="A136" s="20" t="s">
        <v>49</v>
      </c>
      <c r="B136" s="20"/>
      <c r="C136" s="21" t="s">
        <v>93</v>
      </c>
      <c r="D136" s="22" t="n">
        <v>20</v>
      </c>
      <c r="E136" s="23" t="n">
        <v>1.12</v>
      </c>
      <c r="F136" s="23" t="n">
        <v>0.22</v>
      </c>
      <c r="G136" s="23" t="n">
        <v>9.88</v>
      </c>
      <c r="H136" s="23" t="n">
        <v>46.4</v>
      </c>
      <c r="I136" s="23" t="n">
        <v>0.02</v>
      </c>
      <c r="J136" s="23"/>
      <c r="K136" s="23"/>
      <c r="L136" s="23" t="n">
        <v>0.18</v>
      </c>
      <c r="M136" s="23" t="n">
        <v>4.6</v>
      </c>
      <c r="N136" s="23" t="n">
        <v>21.2</v>
      </c>
      <c r="O136" s="23" t="n">
        <v>5</v>
      </c>
      <c r="P136" s="23" t="n">
        <v>0.62</v>
      </c>
    </row>
    <row r="137" s="28" customFormat="true" ht="18" hidden="false" customHeight="true" outlineLevel="0" collapsed="false">
      <c r="A137" s="25"/>
      <c r="B137" s="26" t="s">
        <v>35</v>
      </c>
      <c r="C137" s="26"/>
      <c r="D137" s="26"/>
      <c r="E137" s="27" t="n">
        <f aca="false">SUM(E134:E136)</f>
        <v>15.59</v>
      </c>
      <c r="F137" s="27" t="n">
        <f aca="false">SUM(F134:F136)</f>
        <v>24.38</v>
      </c>
      <c r="G137" s="27" t="n">
        <f aca="false">SUM(G134:G136)</f>
        <v>25.59</v>
      </c>
      <c r="H137" s="27" t="n">
        <f aca="false">SUM(H134:H136)</f>
        <v>384.53</v>
      </c>
      <c r="I137" s="27" t="n">
        <f aca="false">SUM(I134:I136)</f>
        <v>0.1</v>
      </c>
      <c r="J137" s="27" t="n">
        <f aca="false">SUM(J134:J136)</f>
        <v>0.27</v>
      </c>
      <c r="K137" s="27" t="n">
        <f aca="false">SUM(K134:K136)</f>
        <v>337.04</v>
      </c>
      <c r="L137" s="27" t="n">
        <f aca="false">SUM(L134:L136)</f>
        <v>3.89</v>
      </c>
      <c r="M137" s="27" t="n">
        <f aca="false">SUM(M134:M136)</f>
        <v>120.04</v>
      </c>
      <c r="N137" s="27" t="n">
        <f aca="false">SUM(N134:N136)</f>
        <v>269.94</v>
      </c>
      <c r="O137" s="27" t="n">
        <f aca="false">SUM(O134:O136)</f>
        <v>24.13</v>
      </c>
      <c r="P137" s="27" t="n">
        <f aca="false">SUM(P134:P136)</f>
        <v>3.48</v>
      </c>
    </row>
    <row r="138" customFormat="false" ht="18" hidden="false" customHeight="true" outlineLevel="0" collapsed="false">
      <c r="A138" s="0"/>
      <c r="B138" s="19" t="s">
        <v>36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="24" customFormat="true" ht="25.5" hidden="false" customHeight="true" outlineLevel="0" collapsed="false">
      <c r="A139" s="20" t="s">
        <v>119</v>
      </c>
      <c r="B139" s="20"/>
      <c r="C139" s="21" t="s">
        <v>120</v>
      </c>
      <c r="D139" s="22" t="s">
        <v>39</v>
      </c>
      <c r="E139" s="23" t="n">
        <v>1.98</v>
      </c>
      <c r="F139" s="23" t="n">
        <v>6.68</v>
      </c>
      <c r="G139" s="23" t="n">
        <v>7.64</v>
      </c>
      <c r="H139" s="23" t="n">
        <v>100.4</v>
      </c>
      <c r="I139" s="23" t="n">
        <v>0.06</v>
      </c>
      <c r="J139" s="23" t="n">
        <v>21.99</v>
      </c>
      <c r="K139" s="23" t="n">
        <v>211.45</v>
      </c>
      <c r="L139" s="23" t="n">
        <v>2.37</v>
      </c>
      <c r="M139" s="23" t="n">
        <v>48.66</v>
      </c>
      <c r="N139" s="23" t="n">
        <v>49.68</v>
      </c>
      <c r="O139" s="23" t="n">
        <v>20.79</v>
      </c>
      <c r="P139" s="23" t="n">
        <v>0.78</v>
      </c>
    </row>
    <row r="140" s="24" customFormat="true" ht="25.5" hidden="false" customHeight="true" outlineLevel="0" collapsed="false">
      <c r="A140" s="20" t="s">
        <v>121</v>
      </c>
      <c r="B140" s="20"/>
      <c r="C140" s="21" t="s">
        <v>122</v>
      </c>
      <c r="D140" s="22" t="n">
        <v>100</v>
      </c>
      <c r="E140" s="23" t="n">
        <v>19.05</v>
      </c>
      <c r="F140" s="23" t="n">
        <v>22.8</v>
      </c>
      <c r="G140" s="23" t="n">
        <v>1.96</v>
      </c>
      <c r="H140" s="23" t="n">
        <v>289.68</v>
      </c>
      <c r="I140" s="23" t="n">
        <v>0.1</v>
      </c>
      <c r="J140" s="23" t="n">
        <v>2.02</v>
      </c>
      <c r="K140" s="23" t="n">
        <v>48.11</v>
      </c>
      <c r="L140" s="23" t="n">
        <v>2.82</v>
      </c>
      <c r="M140" s="23" t="n">
        <v>26.81</v>
      </c>
      <c r="N140" s="23" t="n">
        <v>167.2</v>
      </c>
      <c r="O140" s="23" t="n">
        <v>20.33</v>
      </c>
      <c r="P140" s="23" t="n">
        <v>1.38</v>
      </c>
    </row>
    <row r="141" s="24" customFormat="true" ht="25.5" hidden="false" customHeight="true" outlineLevel="0" collapsed="false">
      <c r="A141" s="20" t="s">
        <v>123</v>
      </c>
      <c r="B141" s="20"/>
      <c r="C141" s="21" t="s">
        <v>124</v>
      </c>
      <c r="D141" s="22" t="n">
        <v>180</v>
      </c>
      <c r="E141" s="23" t="n">
        <v>4.44</v>
      </c>
      <c r="F141" s="23" t="n">
        <v>4.56</v>
      </c>
      <c r="G141" s="23" t="n">
        <v>39.36</v>
      </c>
      <c r="H141" s="23" t="n">
        <v>243.6</v>
      </c>
      <c r="I141" s="23" t="n">
        <v>0.024</v>
      </c>
      <c r="J141" s="23"/>
      <c r="K141" s="23" t="n">
        <v>60</v>
      </c>
      <c r="L141" s="23" t="s">
        <v>67</v>
      </c>
      <c r="M141" s="23" t="n">
        <v>3.6</v>
      </c>
      <c r="N141" s="23" t="n">
        <v>73.2</v>
      </c>
      <c r="O141" s="23" t="n">
        <v>22.8</v>
      </c>
      <c r="P141" s="23" t="n">
        <v>0.72</v>
      </c>
    </row>
    <row r="142" s="24" customFormat="true" ht="25.5" hidden="false" customHeight="true" outlineLevel="0" collapsed="false">
      <c r="A142" s="20" t="s">
        <v>125</v>
      </c>
      <c r="B142" s="20"/>
      <c r="C142" s="21" t="s">
        <v>126</v>
      </c>
      <c r="D142" s="22" t="n">
        <v>200</v>
      </c>
      <c r="E142" s="23" t="n">
        <v>0.16</v>
      </c>
      <c r="F142" s="23" t="n">
        <v>0.16</v>
      </c>
      <c r="G142" s="23" t="n">
        <v>27.87</v>
      </c>
      <c r="H142" s="23" t="n">
        <v>114.56</v>
      </c>
      <c r="I142" s="23" t="n">
        <v>0.01</v>
      </c>
      <c r="J142" s="23" t="n">
        <v>4</v>
      </c>
      <c r="K142" s="23" t="n">
        <v>2</v>
      </c>
      <c r="L142" s="23" t="n">
        <v>0.08</v>
      </c>
      <c r="M142" s="23" t="n">
        <v>7.12</v>
      </c>
      <c r="N142" s="23" t="n">
        <v>4.4</v>
      </c>
      <c r="O142" s="23" t="n">
        <v>3.6</v>
      </c>
      <c r="P142" s="23" t="n">
        <v>0.95</v>
      </c>
    </row>
    <row r="143" s="24" customFormat="true" ht="25.5" hidden="false" customHeight="true" outlineLevel="0" collapsed="false">
      <c r="A143" s="20" t="s">
        <v>49</v>
      </c>
      <c r="B143" s="20"/>
      <c r="C143" s="21" t="s">
        <v>50</v>
      </c>
      <c r="D143" s="22" t="n">
        <v>40</v>
      </c>
      <c r="E143" s="23" t="n">
        <v>2.24</v>
      </c>
      <c r="F143" s="23" t="n">
        <v>0.44</v>
      </c>
      <c r="G143" s="23" t="n">
        <v>19.76</v>
      </c>
      <c r="H143" s="23" t="n">
        <v>92.8</v>
      </c>
      <c r="I143" s="23" t="n">
        <v>0.04</v>
      </c>
      <c r="J143" s="23"/>
      <c r="K143" s="23"/>
      <c r="L143" s="23" t="n">
        <v>0.36</v>
      </c>
      <c r="M143" s="23" t="n">
        <v>9.2</v>
      </c>
      <c r="N143" s="23" t="n">
        <v>42.4</v>
      </c>
      <c r="O143" s="23" t="n">
        <v>10</v>
      </c>
      <c r="P143" s="23" t="n">
        <v>1.24</v>
      </c>
    </row>
    <row r="144" s="28" customFormat="true" ht="11.25" hidden="false" customHeight="true" outlineLevel="0" collapsed="false">
      <c r="A144" s="25"/>
      <c r="B144" s="26" t="s">
        <v>51</v>
      </c>
      <c r="C144" s="26"/>
      <c r="D144" s="26"/>
      <c r="E144" s="27" t="n">
        <f aca="false">SUM(E139:E143)</f>
        <v>27.87</v>
      </c>
      <c r="F144" s="27" t="n">
        <f aca="false">SUM(F139:F143)</f>
        <v>34.64</v>
      </c>
      <c r="G144" s="27" t="n">
        <f aca="false">SUM(G139:G143)</f>
        <v>96.59</v>
      </c>
      <c r="H144" s="27" t="n">
        <f aca="false">SUM(H139:H143)</f>
        <v>841.04</v>
      </c>
      <c r="I144" s="27" t="n">
        <f aca="false">SUM(I139:I143)</f>
        <v>0.234</v>
      </c>
      <c r="J144" s="27" t="n">
        <f aca="false">SUM(J139:J143)</f>
        <v>28.01</v>
      </c>
      <c r="K144" s="27" t="n">
        <f aca="false">SUM(K139:K143)</f>
        <v>321.56</v>
      </c>
      <c r="L144" s="27" t="n">
        <f aca="false">SUM(L139:L143)</f>
        <v>5.63</v>
      </c>
      <c r="M144" s="27" t="n">
        <f aca="false">SUM(M139:M143)</f>
        <v>95.39</v>
      </c>
      <c r="N144" s="27" t="n">
        <f aca="false">SUM(N139:N143)</f>
        <v>336.88</v>
      </c>
      <c r="O144" s="27" t="n">
        <f aca="false">SUM(O139:O143)</f>
        <v>77.52</v>
      </c>
      <c r="P144" s="27" t="n">
        <f aca="false">SUM(P139:P143)</f>
        <v>5.07</v>
      </c>
    </row>
    <row r="145" s="28" customFormat="true" ht="11.25" hidden="false" customHeight="true" outlineLevel="0" collapsed="false">
      <c r="A145" s="25"/>
      <c r="B145" s="26" t="s">
        <v>52</v>
      </c>
      <c r="C145" s="26"/>
      <c r="D145" s="26"/>
      <c r="E145" s="27" t="n">
        <f aca="false">E144+E137</f>
        <v>43.46</v>
      </c>
      <c r="F145" s="27" t="n">
        <f aca="false">F144+F137</f>
        <v>59.02</v>
      </c>
      <c r="G145" s="27" t="n">
        <f aca="false">G144+G137</f>
        <v>122.18</v>
      </c>
      <c r="H145" s="27" t="n">
        <f aca="false">H144+H137</f>
        <v>1225.57</v>
      </c>
      <c r="I145" s="27" t="n">
        <f aca="false">I144+I137</f>
        <v>0.334</v>
      </c>
      <c r="J145" s="27" t="n">
        <f aca="false">J144+J137</f>
        <v>28.28</v>
      </c>
      <c r="K145" s="27" t="n">
        <f aca="false">K144+K137</f>
        <v>658.6</v>
      </c>
      <c r="L145" s="27" t="n">
        <f aca="false">L144+L137</f>
        <v>9.52</v>
      </c>
      <c r="M145" s="27" t="n">
        <f aca="false">M144+M137</f>
        <v>215.43</v>
      </c>
      <c r="N145" s="27" t="n">
        <f aca="false">N144+N137</f>
        <v>606.82</v>
      </c>
      <c r="O145" s="27" t="n">
        <f aca="false">O144+O137</f>
        <v>101.65</v>
      </c>
      <c r="P145" s="27" t="n">
        <f aca="false">P144+P137</f>
        <v>8.55</v>
      </c>
    </row>
    <row r="146" s="31" customFormat="true" ht="18" hidden="false" customHeight="true" outlineLevel="0" collapsed="false">
      <c r="A146" s="34"/>
      <c r="B146" s="34"/>
      <c r="C146" s="34"/>
      <c r="D146" s="35"/>
      <c r="E146" s="10"/>
      <c r="F146" s="10"/>
      <c r="G146" s="10"/>
      <c r="H146" s="10"/>
      <c r="I146" s="10"/>
      <c r="J146" s="10"/>
      <c r="K146" s="4" t="s">
        <v>0</v>
      </c>
      <c r="L146" s="4"/>
      <c r="M146" s="4"/>
      <c r="N146" s="4"/>
      <c r="O146" s="4"/>
      <c r="P146" s="4"/>
    </row>
    <row r="147" customFormat="false" ht="44.25" hidden="false" customHeight="true" outlineLevel="0" collapsed="false">
      <c r="A147" s="5" t="s">
        <v>1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customFormat="false" ht="15" hidden="false" customHeight="true" outlineLevel="0" collapsed="false">
      <c r="A148" s="0"/>
      <c r="B148" s="30" t="s">
        <v>127</v>
      </c>
      <c r="C148" s="0"/>
      <c r="D148" s="0"/>
      <c r="E148" s="0"/>
      <c r="F148" s="0"/>
      <c r="G148" s="0"/>
      <c r="H148" s="0"/>
      <c r="I148" s="0"/>
      <c r="J148" s="0"/>
      <c r="K148" s="0"/>
      <c r="L148" s="0"/>
      <c r="M148" s="0"/>
      <c r="N148" s="0"/>
      <c r="O148" s="0"/>
      <c r="P148" s="0"/>
    </row>
    <row r="149" customFormat="false" ht="15" hidden="false" customHeight="true" outlineLevel="0" collapsed="false">
      <c r="A149" s="0"/>
      <c r="B149" s="6" t="s">
        <v>2</v>
      </c>
      <c r="C149" s="0"/>
      <c r="D149" s="0"/>
      <c r="E149" s="7" t="s">
        <v>3</v>
      </c>
      <c r="F149" s="8" t="s">
        <v>54</v>
      </c>
      <c r="G149" s="8"/>
      <c r="H149" s="8"/>
      <c r="I149" s="0"/>
      <c r="J149" s="9" t="s">
        <v>5</v>
      </c>
      <c r="K149" s="9"/>
      <c r="L149" s="10" t="s">
        <v>2</v>
      </c>
      <c r="M149" s="0"/>
      <c r="N149" s="0"/>
      <c r="O149" s="0"/>
      <c r="P149" s="0"/>
    </row>
    <row r="150" customFormat="false" ht="15" hidden="false" customHeight="true" outlineLevel="0" collapsed="false">
      <c r="A150" s="0"/>
      <c r="B150" s="0"/>
      <c r="C150" s="0"/>
      <c r="D150" s="11"/>
      <c r="E150" s="12"/>
      <c r="F150" s="13" t="n">
        <v>2</v>
      </c>
      <c r="G150" s="0"/>
      <c r="H150" s="0"/>
      <c r="I150" s="0"/>
      <c r="J150" s="9" t="s">
        <v>6</v>
      </c>
      <c r="K150" s="9"/>
      <c r="L150" s="10" t="s">
        <v>7</v>
      </c>
      <c r="M150" s="0"/>
      <c r="N150" s="0"/>
      <c r="O150" s="0"/>
      <c r="P150" s="0"/>
    </row>
    <row r="151" customFormat="false" ht="26.25" hidden="false" customHeight="true" outlineLevel="0" collapsed="false">
      <c r="A151" s="14" t="s">
        <v>8</v>
      </c>
      <c r="B151" s="14" t="s">
        <v>9</v>
      </c>
      <c r="C151" s="14"/>
      <c r="D151" s="15" t="s">
        <v>10</v>
      </c>
      <c r="E151" s="16" t="s">
        <v>11</v>
      </c>
      <c r="F151" s="16"/>
      <c r="G151" s="16"/>
      <c r="H151" s="16" t="s">
        <v>12</v>
      </c>
      <c r="I151" s="16" t="s">
        <v>13</v>
      </c>
      <c r="J151" s="16"/>
      <c r="K151" s="16"/>
      <c r="L151" s="16"/>
      <c r="M151" s="16" t="s">
        <v>14</v>
      </c>
      <c r="N151" s="16"/>
      <c r="O151" s="16"/>
      <c r="P151" s="16"/>
    </row>
    <row r="152" customFormat="false" ht="26.25" hidden="false" customHeight="true" outlineLevel="0" collapsed="false">
      <c r="A152" s="14"/>
      <c r="B152" s="14"/>
      <c r="C152" s="14"/>
      <c r="D152" s="15"/>
      <c r="E152" s="16" t="s">
        <v>15</v>
      </c>
      <c r="F152" s="16" t="s">
        <v>16</v>
      </c>
      <c r="G152" s="16" t="s">
        <v>17</v>
      </c>
      <c r="H152" s="16"/>
      <c r="I152" s="16" t="s">
        <v>18</v>
      </c>
      <c r="J152" s="16" t="s">
        <v>19</v>
      </c>
      <c r="K152" s="16" t="s">
        <v>20</v>
      </c>
      <c r="L152" s="16" t="s">
        <v>21</v>
      </c>
      <c r="M152" s="16" t="s">
        <v>22</v>
      </c>
      <c r="N152" s="16" t="s">
        <v>23</v>
      </c>
      <c r="O152" s="16" t="s">
        <v>24</v>
      </c>
      <c r="P152" s="16" t="s">
        <v>25</v>
      </c>
    </row>
    <row r="153" customFormat="false" ht="13.5" hidden="false" customHeight="true" outlineLevel="0" collapsed="false">
      <c r="A153" s="17" t="n">
        <v>1</v>
      </c>
      <c r="B153" s="17" t="n">
        <v>2</v>
      </c>
      <c r="C153" s="17"/>
      <c r="D153" s="18" t="n">
        <v>3</v>
      </c>
      <c r="E153" s="17" t="n">
        <v>4</v>
      </c>
      <c r="F153" s="17" t="n">
        <v>5</v>
      </c>
      <c r="G153" s="17" t="n">
        <v>6</v>
      </c>
      <c r="H153" s="17" t="n">
        <v>7</v>
      </c>
      <c r="I153" s="17" t="n">
        <v>8</v>
      </c>
      <c r="J153" s="17" t="n">
        <v>9</v>
      </c>
      <c r="K153" s="17" t="n">
        <v>10</v>
      </c>
      <c r="L153" s="17" t="n">
        <v>11</v>
      </c>
      <c r="M153" s="17" t="n">
        <v>12</v>
      </c>
      <c r="N153" s="17" t="n">
        <v>13</v>
      </c>
      <c r="O153" s="17" t="n">
        <v>14</v>
      </c>
      <c r="P153" s="17" t="n">
        <v>15</v>
      </c>
    </row>
    <row r="154" customFormat="false" ht="11.25" hidden="false" customHeight="true" outlineLevel="0" collapsed="false">
      <c r="A154" s="0"/>
      <c r="B154" s="19" t="s">
        <v>26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="24" customFormat="true" ht="24.75" hidden="false" customHeight="true" outlineLevel="0" collapsed="false">
      <c r="A155" s="20" t="s">
        <v>72</v>
      </c>
      <c r="B155" s="20"/>
      <c r="C155" s="21" t="s">
        <v>128</v>
      </c>
      <c r="D155" s="22" t="s">
        <v>29</v>
      </c>
      <c r="E155" s="23" t="n">
        <v>8.22</v>
      </c>
      <c r="F155" s="23" t="n">
        <v>10.01</v>
      </c>
      <c r="G155" s="23" t="n">
        <v>36.72</v>
      </c>
      <c r="H155" s="23" t="n">
        <v>272.69</v>
      </c>
      <c r="I155" s="23" t="n">
        <v>0.18</v>
      </c>
      <c r="J155" s="23" t="n">
        <v>1.28</v>
      </c>
      <c r="K155" s="23" t="n">
        <v>54.36</v>
      </c>
      <c r="L155" s="23" t="n">
        <v>0.75</v>
      </c>
      <c r="M155" s="23" t="n">
        <v>146.04</v>
      </c>
      <c r="N155" s="23" t="n">
        <v>232.55</v>
      </c>
      <c r="O155" s="23" t="n">
        <v>70.81</v>
      </c>
      <c r="P155" s="23" t="n">
        <v>1.74</v>
      </c>
    </row>
    <row r="156" s="24" customFormat="true" ht="24.75" hidden="false" customHeight="true" outlineLevel="0" collapsed="false">
      <c r="A156" s="20" t="s">
        <v>30</v>
      </c>
      <c r="B156" s="20"/>
      <c r="C156" s="21" t="s">
        <v>111</v>
      </c>
      <c r="D156" s="22" t="n">
        <v>200</v>
      </c>
      <c r="E156" s="23" t="n">
        <v>1.5</v>
      </c>
      <c r="F156" s="23" t="n">
        <v>1.3</v>
      </c>
      <c r="G156" s="23" t="n">
        <v>22.4</v>
      </c>
      <c r="H156" s="23" t="n">
        <v>107</v>
      </c>
      <c r="I156" s="23" t="n">
        <v>0.02</v>
      </c>
      <c r="J156" s="23" t="n">
        <v>1</v>
      </c>
      <c r="K156" s="23" t="n">
        <v>0.01</v>
      </c>
      <c r="L156" s="23"/>
      <c r="M156" s="23" t="n">
        <v>61</v>
      </c>
      <c r="N156" s="23" t="n">
        <v>45</v>
      </c>
      <c r="O156" s="23" t="n">
        <v>7</v>
      </c>
      <c r="P156" s="23" t="n">
        <v>1</v>
      </c>
    </row>
    <row r="157" s="24" customFormat="true" ht="24.75" hidden="false" customHeight="true" outlineLevel="0" collapsed="false">
      <c r="A157" s="20" t="s">
        <v>32</v>
      </c>
      <c r="B157" s="20"/>
      <c r="C157" s="21" t="s">
        <v>33</v>
      </c>
      <c r="D157" s="22" t="s">
        <v>34</v>
      </c>
      <c r="E157" s="23" t="n">
        <v>7.95</v>
      </c>
      <c r="F157" s="23" t="n">
        <v>3.24</v>
      </c>
      <c r="G157" s="23" t="n">
        <v>14.49</v>
      </c>
      <c r="H157" s="23" t="n">
        <v>120.5</v>
      </c>
      <c r="I157" s="23" t="n">
        <v>0.06</v>
      </c>
      <c r="J157" s="23" t="n">
        <v>0.14</v>
      </c>
      <c r="K157" s="23" t="n">
        <v>37.4</v>
      </c>
      <c r="L157" s="23" t="n">
        <v>0.45</v>
      </c>
      <c r="M157" s="23" t="n">
        <v>206.9</v>
      </c>
      <c r="N157" s="23" t="n">
        <v>182.1</v>
      </c>
      <c r="O157" s="23" t="n">
        <v>19.9</v>
      </c>
      <c r="P157" s="23" t="n">
        <v>0.76</v>
      </c>
    </row>
    <row r="158" s="28" customFormat="true" ht="11.25" hidden="false" customHeight="true" outlineLevel="0" collapsed="false">
      <c r="A158" s="25"/>
      <c r="B158" s="26" t="s">
        <v>35</v>
      </c>
      <c r="C158" s="26"/>
      <c r="D158" s="26"/>
      <c r="E158" s="27" t="n">
        <f aca="false">SUM(E155:E157)</f>
        <v>17.67</v>
      </c>
      <c r="F158" s="27" t="n">
        <f aca="false">SUM(F155:F157)</f>
        <v>14.55</v>
      </c>
      <c r="G158" s="27" t="n">
        <f aca="false">SUM(G155:G157)</f>
        <v>73.61</v>
      </c>
      <c r="H158" s="27" t="n">
        <f aca="false">SUM(H155:H157)</f>
        <v>500.19</v>
      </c>
      <c r="I158" s="27" t="n">
        <f aca="false">SUM(I155:I157)</f>
        <v>0.26</v>
      </c>
      <c r="J158" s="27" t="n">
        <f aca="false">SUM(J155:J157)</f>
        <v>2.42</v>
      </c>
      <c r="K158" s="27" t="n">
        <f aca="false">SUM(K155:K157)</f>
        <v>91.77</v>
      </c>
      <c r="L158" s="27" t="n">
        <f aca="false">SUM(L155:L157)</f>
        <v>1.2</v>
      </c>
      <c r="M158" s="27" t="n">
        <f aca="false">SUM(M155:M157)</f>
        <v>413.94</v>
      </c>
      <c r="N158" s="27" t="n">
        <f aca="false">SUM(N155:N157)</f>
        <v>459.65</v>
      </c>
      <c r="O158" s="27" t="n">
        <f aca="false">SUM(O155:O157)</f>
        <v>97.71</v>
      </c>
      <c r="P158" s="27" t="n">
        <f aca="false">SUM(P155:P157)</f>
        <v>3.5</v>
      </c>
    </row>
    <row r="159" customFormat="false" ht="11.25" hidden="false" customHeight="true" outlineLevel="0" collapsed="false">
      <c r="A159" s="0"/>
      <c r="B159" s="19" t="s">
        <v>36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="24" customFormat="true" ht="24.75" hidden="false" customHeight="true" outlineLevel="0" collapsed="false">
      <c r="A160" s="20" t="s">
        <v>37</v>
      </c>
      <c r="B160" s="20"/>
      <c r="C160" s="21" t="s">
        <v>38</v>
      </c>
      <c r="D160" s="22" t="s">
        <v>39</v>
      </c>
      <c r="E160" s="23" t="n">
        <v>1.95</v>
      </c>
      <c r="F160" s="23" t="n">
        <v>6.33</v>
      </c>
      <c r="G160" s="23" t="n">
        <v>10.42</v>
      </c>
      <c r="H160" s="23" t="n">
        <v>118.61</v>
      </c>
      <c r="I160" s="23" t="n">
        <v>0.05</v>
      </c>
      <c r="J160" s="23" t="n">
        <v>10.02</v>
      </c>
      <c r="K160" s="23" t="n">
        <v>272.7</v>
      </c>
      <c r="L160" s="23" t="n">
        <v>2.38</v>
      </c>
      <c r="M160" s="23" t="n">
        <v>49.86</v>
      </c>
      <c r="N160" s="23" t="n">
        <v>57.69</v>
      </c>
      <c r="O160" s="23" t="n">
        <v>25.78</v>
      </c>
      <c r="P160" s="23" t="n">
        <v>1.19</v>
      </c>
    </row>
    <row r="161" s="24" customFormat="true" ht="24.75" hidden="false" customHeight="true" outlineLevel="0" collapsed="false">
      <c r="A161" s="20" t="s">
        <v>129</v>
      </c>
      <c r="B161" s="20"/>
      <c r="C161" s="21" t="s">
        <v>130</v>
      </c>
      <c r="D161" s="22" t="n">
        <v>100</v>
      </c>
      <c r="E161" s="23" t="n">
        <v>9.55</v>
      </c>
      <c r="F161" s="23" t="n">
        <v>13.08</v>
      </c>
      <c r="G161" s="23" t="n">
        <v>10.26</v>
      </c>
      <c r="H161" s="23" t="n">
        <v>199.98</v>
      </c>
      <c r="I161" s="23" t="n">
        <v>0.05</v>
      </c>
      <c r="J161" s="23" t="n">
        <v>0.57</v>
      </c>
      <c r="K161" s="23" t="n">
        <v>32.4</v>
      </c>
      <c r="L161" s="23" t="n">
        <v>4.07</v>
      </c>
      <c r="M161" s="23" t="n">
        <v>13.57</v>
      </c>
      <c r="N161" s="23" t="n">
        <v>99.03</v>
      </c>
      <c r="O161" s="23" t="n">
        <v>14.95</v>
      </c>
      <c r="P161" s="23" t="n">
        <v>1.61</v>
      </c>
    </row>
    <row r="162" s="24" customFormat="true" ht="24.75" hidden="false" customHeight="true" outlineLevel="0" collapsed="false">
      <c r="A162" s="20" t="s">
        <v>90</v>
      </c>
      <c r="B162" s="20"/>
      <c r="C162" s="21" t="s">
        <v>131</v>
      </c>
      <c r="D162" s="22" t="n">
        <v>180</v>
      </c>
      <c r="E162" s="23" t="n">
        <v>6.6</v>
      </c>
      <c r="F162" s="23" t="n">
        <v>5.76</v>
      </c>
      <c r="G162" s="23" t="n">
        <v>37.56</v>
      </c>
      <c r="H162" s="23" t="n">
        <v>229.2</v>
      </c>
      <c r="I162" s="23" t="n">
        <v>0.07</v>
      </c>
      <c r="J162" s="23" t="n">
        <v>0</v>
      </c>
      <c r="K162" s="23" t="n">
        <v>36</v>
      </c>
      <c r="L162" s="23" t="n">
        <v>0.96</v>
      </c>
      <c r="M162" s="23" t="n">
        <v>13.2</v>
      </c>
      <c r="N162" s="23" t="n">
        <v>43.2</v>
      </c>
      <c r="O162" s="23" t="n">
        <v>8.4</v>
      </c>
      <c r="P162" s="23" t="n">
        <v>0.96</v>
      </c>
    </row>
    <row r="163" s="24" customFormat="true" ht="24.75" hidden="false" customHeight="true" outlineLevel="0" collapsed="false">
      <c r="A163" s="20" t="s">
        <v>47</v>
      </c>
      <c r="B163" s="20"/>
      <c r="C163" s="21" t="s">
        <v>92</v>
      </c>
      <c r="D163" s="22" t="s">
        <v>29</v>
      </c>
      <c r="E163" s="23" t="n">
        <v>0.05</v>
      </c>
      <c r="F163" s="23" t="n">
        <v>0.01</v>
      </c>
      <c r="G163" s="23" t="n">
        <v>13.12</v>
      </c>
      <c r="H163" s="23" t="n">
        <v>53.57</v>
      </c>
      <c r="I163" s="23"/>
      <c r="J163" s="23" t="n">
        <v>2</v>
      </c>
      <c r="K163" s="23" t="n">
        <v>0.1</v>
      </c>
      <c r="L163" s="23" t="n">
        <v>0.01</v>
      </c>
      <c r="M163" s="23" t="n">
        <v>2.39</v>
      </c>
      <c r="N163" s="23" t="n">
        <v>1.1</v>
      </c>
      <c r="O163" s="23" t="n">
        <v>0.6</v>
      </c>
      <c r="P163" s="23" t="n">
        <v>0.07</v>
      </c>
    </row>
    <row r="164" s="24" customFormat="true" ht="24.75" hidden="false" customHeight="true" outlineLevel="0" collapsed="false">
      <c r="A164" s="20" t="s">
        <v>49</v>
      </c>
      <c r="B164" s="20"/>
      <c r="C164" s="21" t="s">
        <v>50</v>
      </c>
      <c r="D164" s="22" t="n">
        <v>40</v>
      </c>
      <c r="E164" s="23" t="n">
        <v>2.24</v>
      </c>
      <c r="F164" s="23" t="n">
        <v>0.44</v>
      </c>
      <c r="G164" s="23" t="n">
        <v>19.76</v>
      </c>
      <c r="H164" s="23" t="n">
        <v>92.8</v>
      </c>
      <c r="I164" s="23" t="n">
        <v>0.04</v>
      </c>
      <c r="J164" s="23"/>
      <c r="K164" s="23"/>
      <c r="L164" s="23" t="n">
        <v>0.36</v>
      </c>
      <c r="M164" s="23" t="n">
        <v>9.2</v>
      </c>
      <c r="N164" s="23" t="n">
        <v>42.4</v>
      </c>
      <c r="O164" s="23" t="n">
        <v>10</v>
      </c>
      <c r="P164" s="23" t="n">
        <v>1.24</v>
      </c>
    </row>
    <row r="165" s="28" customFormat="true" ht="11.25" hidden="false" customHeight="true" outlineLevel="0" collapsed="false">
      <c r="A165" s="25"/>
      <c r="B165" s="26" t="s">
        <v>51</v>
      </c>
      <c r="C165" s="26"/>
      <c r="D165" s="26"/>
      <c r="E165" s="27" t="n">
        <f aca="false">SUM(E160:E164)</f>
        <v>20.39</v>
      </c>
      <c r="F165" s="27" t="n">
        <f aca="false">SUM(F160:F164)</f>
        <v>25.62</v>
      </c>
      <c r="G165" s="27" t="n">
        <f aca="false">SUM(G160:G164)</f>
        <v>91.12</v>
      </c>
      <c r="H165" s="27" t="n">
        <f aca="false">SUM(H160:H164)</f>
        <v>694.16</v>
      </c>
      <c r="I165" s="27" t="n">
        <f aca="false">SUM(I160:I164)</f>
        <v>0.21</v>
      </c>
      <c r="J165" s="27" t="n">
        <f aca="false">SUM(J160:J164)</f>
        <v>12.59</v>
      </c>
      <c r="K165" s="27" t="n">
        <f aca="false">SUM(K160:K164)</f>
        <v>341.2</v>
      </c>
      <c r="L165" s="27" t="n">
        <f aca="false">SUM(L160:L164)</f>
        <v>7.78</v>
      </c>
      <c r="M165" s="27" t="n">
        <f aca="false">SUM(M160:M164)</f>
        <v>88.22</v>
      </c>
      <c r="N165" s="27" t="n">
        <f aca="false">SUM(N160:N164)</f>
        <v>243.42</v>
      </c>
      <c r="O165" s="27" t="n">
        <f aca="false">SUM(O160:O164)</f>
        <v>59.73</v>
      </c>
      <c r="P165" s="27" t="n">
        <f aca="false">SUM(P160:P164)</f>
        <v>5.07</v>
      </c>
    </row>
    <row r="166" s="28" customFormat="true" ht="11.25" hidden="false" customHeight="true" outlineLevel="0" collapsed="false">
      <c r="A166" s="25"/>
      <c r="B166" s="26" t="s">
        <v>52</v>
      </c>
      <c r="C166" s="26"/>
      <c r="D166" s="26"/>
      <c r="E166" s="27" t="n">
        <f aca="false">E165+E158</f>
        <v>38.06</v>
      </c>
      <c r="F166" s="27" t="n">
        <f aca="false">F165+F158</f>
        <v>40.17</v>
      </c>
      <c r="G166" s="27" t="n">
        <f aca="false">G165+G158</f>
        <v>164.73</v>
      </c>
      <c r="H166" s="27" t="n">
        <f aca="false">H165+H158</f>
        <v>1194.35</v>
      </c>
      <c r="I166" s="27" t="n">
        <f aca="false">I165+I158</f>
        <v>0.47</v>
      </c>
      <c r="J166" s="27" t="n">
        <f aca="false">J165+J158</f>
        <v>15.01</v>
      </c>
      <c r="K166" s="27" t="n">
        <f aca="false">K165+K158</f>
        <v>432.97</v>
      </c>
      <c r="L166" s="27" t="n">
        <f aca="false">L165+L158</f>
        <v>8.98</v>
      </c>
      <c r="M166" s="27" t="n">
        <f aca="false">M165+M158</f>
        <v>502.16</v>
      </c>
      <c r="N166" s="27" t="n">
        <f aca="false">N165+N158</f>
        <v>703.07</v>
      </c>
      <c r="O166" s="27" t="n">
        <f aca="false">O165+O158</f>
        <v>157.44</v>
      </c>
      <c r="P166" s="27" t="n">
        <f aca="false">P165+P158</f>
        <v>8.57</v>
      </c>
    </row>
    <row r="167" customFormat="false" ht="26.25" hidden="false" customHeight="true" outlineLevel="0" collapsed="false">
      <c r="A167" s="0"/>
      <c r="B167" s="0"/>
      <c r="C167" s="0"/>
      <c r="D167" s="0"/>
      <c r="E167" s="0"/>
      <c r="F167" s="0"/>
      <c r="G167" s="0"/>
      <c r="H167" s="0"/>
      <c r="I167" s="0"/>
      <c r="J167" s="0"/>
      <c r="K167" s="4" t="s">
        <v>0</v>
      </c>
      <c r="L167" s="4"/>
      <c r="M167" s="4"/>
      <c r="N167" s="4"/>
      <c r="O167" s="4"/>
      <c r="P167" s="4"/>
    </row>
    <row r="168" customFormat="false" ht="40.5" hidden="false" customHeight="true" outlineLevel="0" collapsed="false">
      <c r="A168" s="5" t="s">
        <v>1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customFormat="false" ht="15.75" hidden="false" customHeight="true" outlineLevel="0" collapsed="false">
      <c r="A169" s="0"/>
      <c r="B169" s="30" t="s">
        <v>132</v>
      </c>
      <c r="C169" s="0"/>
      <c r="D169" s="0"/>
      <c r="E169" s="0"/>
      <c r="F169" s="0"/>
      <c r="G169" s="0"/>
      <c r="H169" s="0"/>
      <c r="I169" s="0"/>
      <c r="J169" s="0"/>
      <c r="K169" s="0"/>
      <c r="L169" s="0"/>
      <c r="M169" s="0"/>
      <c r="N169" s="0"/>
      <c r="O169" s="0"/>
      <c r="P169" s="0"/>
    </row>
    <row r="170" customFormat="false" ht="15.75" hidden="false" customHeight="true" outlineLevel="0" collapsed="false">
      <c r="A170" s="0"/>
      <c r="B170" s="6" t="s">
        <v>2</v>
      </c>
      <c r="C170" s="0"/>
      <c r="D170" s="0"/>
      <c r="E170" s="7" t="s">
        <v>3</v>
      </c>
      <c r="F170" s="8" t="s">
        <v>71</v>
      </c>
      <c r="G170" s="8"/>
      <c r="H170" s="8"/>
      <c r="I170" s="0"/>
      <c r="J170" s="9" t="s">
        <v>5</v>
      </c>
      <c r="K170" s="9"/>
      <c r="L170" s="10" t="s">
        <v>2</v>
      </c>
      <c r="M170" s="0"/>
      <c r="N170" s="0"/>
      <c r="O170" s="0"/>
      <c r="P170" s="0"/>
    </row>
    <row r="171" customFormat="false" ht="11.25" hidden="false" customHeight="true" outlineLevel="0" collapsed="false">
      <c r="A171" s="0"/>
      <c r="B171" s="0"/>
      <c r="C171" s="0"/>
      <c r="D171" s="11"/>
      <c r="E171" s="12"/>
      <c r="F171" s="13" t="n">
        <v>2</v>
      </c>
      <c r="G171" s="0"/>
      <c r="H171" s="0"/>
      <c r="I171" s="0"/>
      <c r="J171" s="9" t="s">
        <v>6</v>
      </c>
      <c r="K171" s="9"/>
      <c r="L171" s="10" t="s">
        <v>7</v>
      </c>
      <c r="M171" s="0"/>
      <c r="N171" s="0"/>
      <c r="O171" s="0"/>
      <c r="P171" s="0"/>
    </row>
    <row r="172" customFormat="false" ht="53.25" hidden="false" customHeight="true" outlineLevel="0" collapsed="false">
      <c r="A172" s="14" t="s">
        <v>8</v>
      </c>
      <c r="B172" s="14" t="s">
        <v>9</v>
      </c>
      <c r="C172" s="14"/>
      <c r="D172" s="15" t="s">
        <v>10</v>
      </c>
      <c r="E172" s="16" t="s">
        <v>11</v>
      </c>
      <c r="F172" s="16"/>
      <c r="G172" s="16"/>
      <c r="H172" s="16" t="s">
        <v>12</v>
      </c>
      <c r="I172" s="16" t="s">
        <v>13</v>
      </c>
      <c r="J172" s="16"/>
      <c r="K172" s="16"/>
      <c r="L172" s="16"/>
      <c r="M172" s="16" t="s">
        <v>14</v>
      </c>
      <c r="N172" s="16"/>
      <c r="O172" s="16"/>
      <c r="P172" s="16"/>
    </row>
    <row r="173" customFormat="false" ht="11.25" hidden="false" customHeight="true" outlineLevel="0" collapsed="false">
      <c r="A173" s="14"/>
      <c r="B173" s="14"/>
      <c r="C173" s="14"/>
      <c r="D173" s="15"/>
      <c r="E173" s="16" t="s">
        <v>15</v>
      </c>
      <c r="F173" s="16" t="s">
        <v>16</v>
      </c>
      <c r="G173" s="16" t="s">
        <v>17</v>
      </c>
      <c r="H173" s="16"/>
      <c r="I173" s="16" t="s">
        <v>18</v>
      </c>
      <c r="J173" s="16" t="s">
        <v>19</v>
      </c>
      <c r="K173" s="16" t="s">
        <v>20</v>
      </c>
      <c r="L173" s="16" t="s">
        <v>21</v>
      </c>
      <c r="M173" s="16" t="s">
        <v>22</v>
      </c>
      <c r="N173" s="16" t="s">
        <v>23</v>
      </c>
      <c r="O173" s="16" t="s">
        <v>24</v>
      </c>
      <c r="P173" s="16" t="s">
        <v>25</v>
      </c>
    </row>
    <row r="174" customFormat="false" ht="11.25" hidden="false" customHeight="true" outlineLevel="0" collapsed="false">
      <c r="A174" s="17" t="n">
        <v>1</v>
      </c>
      <c r="B174" s="17" t="n">
        <v>2</v>
      </c>
      <c r="C174" s="17"/>
      <c r="D174" s="18" t="n">
        <v>3</v>
      </c>
      <c r="E174" s="17" t="n">
        <v>4</v>
      </c>
      <c r="F174" s="17" t="n">
        <v>5</v>
      </c>
      <c r="G174" s="17" t="n">
        <v>6</v>
      </c>
      <c r="H174" s="17" t="n">
        <v>7</v>
      </c>
      <c r="I174" s="17" t="n">
        <v>8</v>
      </c>
      <c r="J174" s="17" t="n">
        <v>9</v>
      </c>
      <c r="K174" s="17" t="n">
        <v>10</v>
      </c>
      <c r="L174" s="17" t="n">
        <v>11</v>
      </c>
      <c r="M174" s="17" t="n">
        <v>12</v>
      </c>
      <c r="N174" s="17" t="n">
        <v>13</v>
      </c>
      <c r="O174" s="17" t="n">
        <v>14</v>
      </c>
      <c r="P174" s="17" t="n">
        <v>15</v>
      </c>
    </row>
    <row r="175" customFormat="false" ht="13.5" hidden="false" customHeight="true" outlineLevel="0" collapsed="false">
      <c r="A175" s="0"/>
      <c r="B175" s="19" t="s">
        <v>26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customFormat="false" ht="32.25" hidden="false" customHeight="true" outlineLevel="0" collapsed="false">
      <c r="A176" s="20" t="s">
        <v>55</v>
      </c>
      <c r="B176" s="20"/>
      <c r="C176" s="21" t="s">
        <v>103</v>
      </c>
      <c r="D176" s="22" t="s">
        <v>57</v>
      </c>
      <c r="E176" s="23" t="n">
        <v>21.25</v>
      </c>
      <c r="F176" s="23" t="n">
        <v>18.45</v>
      </c>
      <c r="G176" s="23" t="n">
        <v>31.53</v>
      </c>
      <c r="H176" s="23" t="n">
        <v>380.93</v>
      </c>
      <c r="I176" s="23" t="n">
        <v>0.08</v>
      </c>
      <c r="J176" s="23" t="n">
        <v>0.78</v>
      </c>
      <c r="K176" s="23" t="n">
        <v>95.66</v>
      </c>
      <c r="L176" s="23" t="s">
        <v>58</v>
      </c>
      <c r="M176" s="23" t="n">
        <v>254.03</v>
      </c>
      <c r="N176" s="23" t="n">
        <v>317.41</v>
      </c>
      <c r="O176" s="23" t="n">
        <v>37.32</v>
      </c>
      <c r="P176" s="23" t="n">
        <v>0.76</v>
      </c>
    </row>
    <row r="177" customFormat="false" ht="23.25" hidden="false" customHeight="true" outlineLevel="0" collapsed="false">
      <c r="A177" s="20" t="s">
        <v>59</v>
      </c>
      <c r="B177" s="20"/>
      <c r="C177" s="21" t="s">
        <v>60</v>
      </c>
      <c r="D177" s="22" t="n">
        <v>200</v>
      </c>
      <c r="E177" s="23"/>
      <c r="F177" s="23"/>
      <c r="G177" s="23" t="n">
        <v>12.97</v>
      </c>
      <c r="H177" s="23" t="n">
        <v>51.87</v>
      </c>
      <c r="I177" s="23"/>
      <c r="J177" s="23"/>
      <c r="K177" s="23"/>
      <c r="L177" s="23"/>
      <c r="M177" s="23" t="n">
        <v>0.39</v>
      </c>
      <c r="N177" s="23"/>
      <c r="O177" s="23"/>
      <c r="P177" s="23" t="n">
        <v>0.04</v>
      </c>
    </row>
    <row r="178" s="28" customFormat="true" ht="11.25" hidden="false" customHeight="true" outlineLevel="0" collapsed="false">
      <c r="A178" s="25"/>
      <c r="B178" s="26" t="s">
        <v>35</v>
      </c>
      <c r="C178" s="26"/>
      <c r="D178" s="26"/>
      <c r="E178" s="27" t="n">
        <f aca="false">SUM(E176:E177)</f>
        <v>21.25</v>
      </c>
      <c r="F178" s="27" t="n">
        <f aca="false">SUM(F176:F177)</f>
        <v>18.45</v>
      </c>
      <c r="G178" s="27" t="n">
        <f aca="false">SUM(G176:G177)</f>
        <v>44.5</v>
      </c>
      <c r="H178" s="27" t="n">
        <f aca="false">SUM(H176:H177)</f>
        <v>432.8</v>
      </c>
      <c r="I178" s="27" t="n">
        <f aca="false">SUM(I176:I177)</f>
        <v>0.08</v>
      </c>
      <c r="J178" s="27" t="n">
        <f aca="false">SUM(J176:J177)</f>
        <v>0.78</v>
      </c>
      <c r="K178" s="27" t="n">
        <f aca="false">SUM(K176:K177)</f>
        <v>95.66</v>
      </c>
      <c r="L178" s="27" t="n">
        <f aca="false">SUM(L176:L177)</f>
        <v>0</v>
      </c>
      <c r="M178" s="27" t="n">
        <f aca="false">SUM(M176:M177)</f>
        <v>254.42</v>
      </c>
      <c r="N178" s="27" t="n">
        <f aca="false">SUM(N176:N177)</f>
        <v>317.41</v>
      </c>
      <c r="O178" s="27" t="n">
        <f aca="false">SUM(O176:O177)</f>
        <v>37.32</v>
      </c>
      <c r="P178" s="27" t="n">
        <f aca="false">SUM(P176:P177)</f>
        <v>0.8</v>
      </c>
    </row>
    <row r="179" customFormat="false" ht="12" hidden="false" customHeight="true" outlineLevel="0" collapsed="false">
      <c r="A179" s="0"/>
      <c r="B179" s="19" t="s">
        <v>36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="24" customFormat="true" ht="24" hidden="false" customHeight="true" outlineLevel="0" collapsed="false">
      <c r="A180" s="20" t="s">
        <v>49</v>
      </c>
      <c r="B180" s="20"/>
      <c r="C180" s="21" t="s">
        <v>133</v>
      </c>
      <c r="D180" s="22" t="n">
        <v>40</v>
      </c>
      <c r="E180" s="23" t="n">
        <v>0.54</v>
      </c>
      <c r="F180" s="23" t="n">
        <v>4.03</v>
      </c>
      <c r="G180" s="23" t="n">
        <v>3.17</v>
      </c>
      <c r="H180" s="23" t="n">
        <v>51.08</v>
      </c>
      <c r="I180" s="23" t="n">
        <v>0.01</v>
      </c>
      <c r="J180" s="23" t="n">
        <v>3.6</v>
      </c>
      <c r="K180" s="23" t="n">
        <v>0.72</v>
      </c>
      <c r="L180" s="23" t="n">
        <v>1.8</v>
      </c>
      <c r="M180" s="23" t="n">
        <v>14.79</v>
      </c>
      <c r="N180" s="23" t="n">
        <v>15.86</v>
      </c>
      <c r="O180" s="23" t="n">
        <v>8.01</v>
      </c>
      <c r="P180" s="23" t="n">
        <v>0.52</v>
      </c>
    </row>
    <row r="181" s="24" customFormat="true" ht="24" hidden="false" customHeight="true" outlineLevel="0" collapsed="false">
      <c r="A181" s="20" t="s">
        <v>104</v>
      </c>
      <c r="B181" s="20"/>
      <c r="C181" s="21" t="s">
        <v>134</v>
      </c>
      <c r="D181" s="22" t="s">
        <v>39</v>
      </c>
      <c r="E181" s="23" t="n">
        <v>2.36</v>
      </c>
      <c r="F181" s="23" t="n">
        <v>6.53</v>
      </c>
      <c r="G181" s="23" t="n">
        <v>17.3</v>
      </c>
      <c r="H181" s="23" t="n">
        <v>138</v>
      </c>
      <c r="I181" s="23" t="n">
        <v>0.09</v>
      </c>
      <c r="J181" s="23" t="n">
        <v>7.58</v>
      </c>
      <c r="K181" s="23" t="n">
        <v>212.95</v>
      </c>
      <c r="L181" s="23" t="n">
        <v>2.41</v>
      </c>
      <c r="M181" s="23" t="n">
        <v>33.46</v>
      </c>
      <c r="N181" s="23" t="n">
        <v>79.53</v>
      </c>
      <c r="O181" s="23" t="n">
        <v>25.18</v>
      </c>
      <c r="P181" s="23" t="n">
        <v>0.95</v>
      </c>
    </row>
    <row r="182" s="24" customFormat="true" ht="24" hidden="false" customHeight="true" outlineLevel="0" collapsed="false">
      <c r="A182" s="20" t="s">
        <v>135</v>
      </c>
      <c r="B182" s="20"/>
      <c r="C182" s="21" t="s">
        <v>136</v>
      </c>
      <c r="D182" s="22" t="n">
        <v>250</v>
      </c>
      <c r="E182" s="23" t="n">
        <v>14.68</v>
      </c>
      <c r="F182" s="23" t="n">
        <v>17.87</v>
      </c>
      <c r="G182" s="23" t="n">
        <v>24.21</v>
      </c>
      <c r="H182" s="23" t="n">
        <v>328.26</v>
      </c>
      <c r="I182" s="23" t="n">
        <v>0.22</v>
      </c>
      <c r="J182" s="23" t="n">
        <v>11.12</v>
      </c>
      <c r="K182" s="23" t="n">
        <v>28.5</v>
      </c>
      <c r="L182" s="23" t="n">
        <v>3.91</v>
      </c>
      <c r="M182" s="23" t="n">
        <v>36.83</v>
      </c>
      <c r="N182" s="23" t="n">
        <v>197.01</v>
      </c>
      <c r="O182" s="23" t="n">
        <v>50.77</v>
      </c>
      <c r="P182" s="23" t="n">
        <v>2.47</v>
      </c>
    </row>
    <row r="183" s="24" customFormat="true" ht="24" hidden="false" customHeight="true" outlineLevel="0" collapsed="false">
      <c r="A183" s="20" t="s">
        <v>98</v>
      </c>
      <c r="B183" s="20"/>
      <c r="C183" s="21" t="s">
        <v>99</v>
      </c>
      <c r="D183" s="22" t="n">
        <v>200</v>
      </c>
      <c r="E183" s="23" t="n">
        <v>0.5</v>
      </c>
      <c r="F183" s="23" t="n">
        <v>0.1</v>
      </c>
      <c r="G183" s="23" t="n">
        <v>9.9</v>
      </c>
      <c r="H183" s="23" t="n">
        <v>43</v>
      </c>
      <c r="I183" s="23" t="n">
        <v>0.01</v>
      </c>
      <c r="J183" s="23" t="n">
        <v>2</v>
      </c>
      <c r="K183" s="23" t="n">
        <v>0</v>
      </c>
      <c r="L183" s="23" t="s">
        <v>100</v>
      </c>
      <c r="M183" s="23" t="n">
        <v>7</v>
      </c>
      <c r="N183" s="23" t="n">
        <v>7</v>
      </c>
      <c r="O183" s="23" t="n">
        <v>4</v>
      </c>
      <c r="P183" s="23" t="n">
        <v>1.4</v>
      </c>
    </row>
    <row r="184" s="24" customFormat="true" ht="24" hidden="false" customHeight="true" outlineLevel="0" collapsed="false">
      <c r="A184" s="20" t="s">
        <v>49</v>
      </c>
      <c r="B184" s="20"/>
      <c r="C184" s="21" t="s">
        <v>50</v>
      </c>
      <c r="D184" s="22" t="n">
        <v>40</v>
      </c>
      <c r="E184" s="23" t="n">
        <v>2.24</v>
      </c>
      <c r="F184" s="23" t="n">
        <v>0.44</v>
      </c>
      <c r="G184" s="23" t="n">
        <v>19.76</v>
      </c>
      <c r="H184" s="23" t="n">
        <v>92.8</v>
      </c>
      <c r="I184" s="23" t="n">
        <v>0.04</v>
      </c>
      <c r="J184" s="23"/>
      <c r="K184" s="23"/>
      <c r="L184" s="23" t="n">
        <v>0.36</v>
      </c>
      <c r="M184" s="23" t="n">
        <v>9.2</v>
      </c>
      <c r="N184" s="23" t="n">
        <v>42.4</v>
      </c>
      <c r="O184" s="23" t="n">
        <v>10</v>
      </c>
      <c r="P184" s="23" t="n">
        <v>1.24</v>
      </c>
    </row>
    <row r="185" s="28" customFormat="true" ht="14.25" hidden="false" customHeight="true" outlineLevel="0" collapsed="false">
      <c r="A185" s="25"/>
      <c r="B185" s="26" t="s">
        <v>51</v>
      </c>
      <c r="C185" s="26"/>
      <c r="D185" s="26"/>
      <c r="E185" s="27" t="n">
        <f aca="false">SUM(E180:E184)</f>
        <v>20.32</v>
      </c>
      <c r="F185" s="27" t="n">
        <f aca="false">SUM(F180:F184)</f>
        <v>28.97</v>
      </c>
      <c r="G185" s="27" t="n">
        <f aca="false">SUM(G180:G184)</f>
        <v>74.34</v>
      </c>
      <c r="H185" s="27" t="n">
        <f aca="false">SUM(H180:H184)</f>
        <v>653.14</v>
      </c>
      <c r="I185" s="27" t="n">
        <f aca="false">SUM(I180:I184)</f>
        <v>0.37</v>
      </c>
      <c r="J185" s="27" t="n">
        <f aca="false">SUM(J180:J184)</f>
        <v>24.3</v>
      </c>
      <c r="K185" s="27" t="n">
        <f aca="false">SUM(K180:K184)</f>
        <v>242.17</v>
      </c>
      <c r="L185" s="27" t="n">
        <f aca="false">SUM(L180:L184)</f>
        <v>8.48</v>
      </c>
      <c r="M185" s="27" t="n">
        <f aca="false">SUM(M180:M184)</f>
        <v>101.28</v>
      </c>
      <c r="N185" s="27" t="n">
        <f aca="false">SUM(N180:N184)</f>
        <v>341.8</v>
      </c>
      <c r="O185" s="27" t="n">
        <f aca="false">SUM(O180:O184)</f>
        <v>97.96</v>
      </c>
      <c r="P185" s="27" t="n">
        <f aca="false">SUM(P180:P184)</f>
        <v>6.58</v>
      </c>
    </row>
    <row r="186" s="28" customFormat="true" ht="14.25" hidden="false" customHeight="true" outlineLevel="0" collapsed="false">
      <c r="A186" s="25"/>
      <c r="B186" s="26" t="s">
        <v>52</v>
      </c>
      <c r="C186" s="26"/>
      <c r="D186" s="26"/>
      <c r="E186" s="27" t="n">
        <f aca="false">E185+E178</f>
        <v>41.57</v>
      </c>
      <c r="F186" s="27" t="n">
        <f aca="false">F185+F178</f>
        <v>47.42</v>
      </c>
      <c r="G186" s="27" t="n">
        <f aca="false">G185+G178</f>
        <v>118.84</v>
      </c>
      <c r="H186" s="27" t="n">
        <f aca="false">H185+H178</f>
        <v>1085.94</v>
      </c>
      <c r="I186" s="27" t="n">
        <f aca="false">I185+I178</f>
        <v>0.45</v>
      </c>
      <c r="J186" s="27" t="n">
        <f aca="false">J185+J178</f>
        <v>25.08</v>
      </c>
      <c r="K186" s="27" t="n">
        <f aca="false">K185+K178</f>
        <v>337.83</v>
      </c>
      <c r="L186" s="27" t="n">
        <f aca="false">L185+L178</f>
        <v>8.48</v>
      </c>
      <c r="M186" s="27" t="n">
        <f aca="false">M185+M178</f>
        <v>355.7</v>
      </c>
      <c r="N186" s="27" t="n">
        <f aca="false">N185+N178</f>
        <v>659.21</v>
      </c>
      <c r="O186" s="27" t="n">
        <f aca="false">O185+O178</f>
        <v>135.28</v>
      </c>
      <c r="P186" s="27" t="n">
        <f aca="false">P185+P178</f>
        <v>7.38</v>
      </c>
    </row>
    <row r="187" customFormat="false" ht="11.25" hidden="false" customHeight="false" outlineLevel="0" collapsed="false">
      <c r="A187" s="0"/>
      <c r="B187" s="0"/>
      <c r="C187" s="0"/>
      <c r="D187" s="0"/>
      <c r="E187" s="0"/>
      <c r="F187" s="0"/>
      <c r="G187" s="0"/>
      <c r="H187" s="0"/>
      <c r="I187" s="0"/>
      <c r="J187" s="0"/>
      <c r="K187" s="4" t="s">
        <v>0</v>
      </c>
      <c r="L187" s="4"/>
      <c r="M187" s="4"/>
      <c r="N187" s="4"/>
      <c r="O187" s="4"/>
      <c r="P187" s="4"/>
    </row>
    <row r="188" customFormat="false" ht="52.5" hidden="false" customHeight="true" outlineLevel="0" collapsed="false">
      <c r="A188" s="5" t="s">
        <v>1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customFormat="false" ht="11.25" hidden="false" customHeight="false" outlineLevel="0" collapsed="false">
      <c r="A189" s="0"/>
      <c r="B189" s="30" t="s">
        <v>137</v>
      </c>
      <c r="C189" s="0"/>
      <c r="D189" s="0"/>
      <c r="E189" s="0"/>
      <c r="F189" s="0"/>
      <c r="G189" s="0"/>
      <c r="H189" s="0"/>
      <c r="I189" s="0"/>
      <c r="J189" s="0"/>
      <c r="K189" s="0"/>
      <c r="L189" s="0"/>
      <c r="M189" s="0"/>
      <c r="N189" s="0"/>
      <c r="O189" s="0"/>
      <c r="P189" s="0"/>
    </row>
    <row r="190" customFormat="false" ht="11.25" hidden="false" customHeight="false" outlineLevel="0" collapsed="false">
      <c r="A190" s="0"/>
      <c r="B190" s="6" t="s">
        <v>2</v>
      </c>
      <c r="C190" s="0"/>
      <c r="D190" s="0"/>
      <c r="E190" s="7" t="s">
        <v>3</v>
      </c>
      <c r="F190" s="8" t="s">
        <v>87</v>
      </c>
      <c r="G190" s="8"/>
      <c r="H190" s="8"/>
      <c r="I190" s="0"/>
      <c r="J190" s="9" t="s">
        <v>5</v>
      </c>
      <c r="K190" s="9"/>
      <c r="L190" s="10" t="s">
        <v>2</v>
      </c>
      <c r="M190" s="0"/>
      <c r="N190" s="0"/>
      <c r="O190" s="0"/>
      <c r="P190" s="0"/>
    </row>
    <row r="191" customFormat="false" ht="11.25" hidden="false" customHeight="false" outlineLevel="0" collapsed="false">
      <c r="A191" s="0"/>
      <c r="B191" s="0"/>
      <c r="C191" s="0"/>
      <c r="D191" s="11"/>
      <c r="E191" s="12"/>
      <c r="F191" s="13" t="n">
        <v>2</v>
      </c>
      <c r="G191" s="0"/>
      <c r="H191" s="0"/>
      <c r="I191" s="0"/>
      <c r="J191" s="9" t="s">
        <v>6</v>
      </c>
      <c r="K191" s="9"/>
      <c r="L191" s="10" t="s">
        <v>7</v>
      </c>
      <c r="M191" s="0"/>
      <c r="N191" s="0"/>
      <c r="O191" s="0"/>
      <c r="P191" s="0"/>
    </row>
    <row r="192" customFormat="false" ht="11.25" hidden="false" customHeight="true" outlineLevel="0" collapsed="false">
      <c r="A192" s="14" t="s">
        <v>8</v>
      </c>
      <c r="B192" s="14" t="s">
        <v>9</v>
      </c>
      <c r="C192" s="14"/>
      <c r="D192" s="15" t="s">
        <v>10</v>
      </c>
      <c r="E192" s="16" t="s">
        <v>11</v>
      </c>
      <c r="F192" s="16"/>
      <c r="G192" s="16"/>
      <c r="H192" s="16" t="s">
        <v>12</v>
      </c>
      <c r="I192" s="16" t="s">
        <v>13</v>
      </c>
      <c r="J192" s="16"/>
      <c r="K192" s="16"/>
      <c r="L192" s="16"/>
      <c r="M192" s="16" t="s">
        <v>14</v>
      </c>
      <c r="N192" s="16"/>
      <c r="O192" s="16"/>
      <c r="P192" s="16"/>
    </row>
    <row r="193" customFormat="false" ht="11.25" hidden="false" customHeight="false" outlineLevel="0" collapsed="false">
      <c r="A193" s="14"/>
      <c r="B193" s="14"/>
      <c r="C193" s="14"/>
      <c r="D193" s="15"/>
      <c r="E193" s="16" t="s">
        <v>15</v>
      </c>
      <c r="F193" s="16" t="s">
        <v>16</v>
      </c>
      <c r="G193" s="16" t="s">
        <v>17</v>
      </c>
      <c r="H193" s="16"/>
      <c r="I193" s="16" t="s">
        <v>18</v>
      </c>
      <c r="J193" s="16" t="s">
        <v>19</v>
      </c>
      <c r="K193" s="16" t="s">
        <v>20</v>
      </c>
      <c r="L193" s="16" t="s">
        <v>21</v>
      </c>
      <c r="M193" s="16" t="s">
        <v>22</v>
      </c>
      <c r="N193" s="16" t="s">
        <v>23</v>
      </c>
      <c r="O193" s="16" t="s">
        <v>24</v>
      </c>
      <c r="P193" s="16" t="s">
        <v>25</v>
      </c>
    </row>
    <row r="194" customFormat="false" ht="11.25" hidden="false" customHeight="false" outlineLevel="0" collapsed="false">
      <c r="A194" s="17" t="n">
        <v>1</v>
      </c>
      <c r="B194" s="17" t="n">
        <v>2</v>
      </c>
      <c r="C194" s="17"/>
      <c r="D194" s="18" t="n">
        <v>3</v>
      </c>
      <c r="E194" s="17" t="n">
        <v>4</v>
      </c>
      <c r="F194" s="17" t="n">
        <v>5</v>
      </c>
      <c r="G194" s="17" t="n">
        <v>6</v>
      </c>
      <c r="H194" s="17" t="n">
        <v>7</v>
      </c>
      <c r="I194" s="17" t="n">
        <v>8</v>
      </c>
      <c r="J194" s="17" t="n">
        <v>9</v>
      </c>
      <c r="K194" s="17" t="n">
        <v>10</v>
      </c>
      <c r="L194" s="17" t="n">
        <v>11</v>
      </c>
      <c r="M194" s="17" t="n">
        <v>12</v>
      </c>
      <c r="N194" s="17" t="n">
        <v>13</v>
      </c>
      <c r="O194" s="17" t="n">
        <v>14</v>
      </c>
      <c r="P194" s="17" t="n">
        <v>15</v>
      </c>
    </row>
    <row r="195" customFormat="false" ht="11.25" hidden="false" customHeight="false" outlineLevel="0" collapsed="false">
      <c r="A195" s="0"/>
      <c r="B195" s="19" t="s">
        <v>26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="24" customFormat="true" ht="29.25" hidden="false" customHeight="true" outlineLevel="0" collapsed="false">
      <c r="A196" s="20" t="s">
        <v>72</v>
      </c>
      <c r="B196" s="20"/>
      <c r="C196" s="21" t="s">
        <v>138</v>
      </c>
      <c r="D196" s="22" t="s">
        <v>29</v>
      </c>
      <c r="E196" s="23" t="n">
        <v>8.55</v>
      </c>
      <c r="F196" s="23" t="n">
        <v>8.87</v>
      </c>
      <c r="G196" s="23" t="n">
        <v>42.93</v>
      </c>
      <c r="H196" s="23" t="n">
        <v>289.41</v>
      </c>
      <c r="I196" s="23" t="n">
        <v>0.19</v>
      </c>
      <c r="J196" s="23" t="n">
        <v>1.25</v>
      </c>
      <c r="K196" s="23" t="n">
        <v>55.29</v>
      </c>
      <c r="L196" s="23" t="n">
        <v>0.2</v>
      </c>
      <c r="M196" s="23" t="n">
        <v>133.61</v>
      </c>
      <c r="N196" s="23" t="n">
        <v>204.22</v>
      </c>
      <c r="O196" s="23" t="n">
        <v>55.76</v>
      </c>
      <c r="P196" s="23" t="n">
        <v>1.52</v>
      </c>
    </row>
    <row r="197" s="24" customFormat="true" ht="29.25" hidden="false" customHeight="true" outlineLevel="0" collapsed="false">
      <c r="A197" s="20" t="s">
        <v>74</v>
      </c>
      <c r="B197" s="20"/>
      <c r="C197" s="21" t="s">
        <v>75</v>
      </c>
      <c r="D197" s="22" t="n">
        <v>200</v>
      </c>
      <c r="E197" s="23" t="n">
        <v>2.9</v>
      </c>
      <c r="F197" s="23" t="n">
        <v>2.5</v>
      </c>
      <c r="G197" s="23" t="n">
        <v>24.8</v>
      </c>
      <c r="H197" s="23" t="n">
        <v>134</v>
      </c>
      <c r="I197" s="23" t="n">
        <v>0.04</v>
      </c>
      <c r="J197" s="23" t="n">
        <v>1</v>
      </c>
      <c r="K197" s="23" t="n">
        <v>10</v>
      </c>
      <c r="L197" s="23" t="s">
        <v>76</v>
      </c>
      <c r="M197" s="23" t="n">
        <v>121</v>
      </c>
      <c r="N197" s="23" t="n">
        <v>90</v>
      </c>
      <c r="O197" s="23" t="n">
        <v>14</v>
      </c>
      <c r="P197" s="23" t="n">
        <v>1</v>
      </c>
    </row>
    <row r="198" s="24" customFormat="true" ht="29.25" hidden="false" customHeight="true" outlineLevel="0" collapsed="false">
      <c r="A198" s="20" t="s">
        <v>49</v>
      </c>
      <c r="B198" s="20"/>
      <c r="C198" s="21" t="s">
        <v>112</v>
      </c>
      <c r="D198" s="22" t="n">
        <v>30</v>
      </c>
      <c r="E198" s="23" t="n">
        <v>2.37</v>
      </c>
      <c r="F198" s="23" t="n">
        <v>0.3</v>
      </c>
      <c r="G198" s="23" t="n">
        <v>14.49</v>
      </c>
      <c r="H198" s="23" t="n">
        <v>70.5</v>
      </c>
      <c r="I198" s="23" t="n">
        <v>0.05</v>
      </c>
      <c r="J198" s="23"/>
      <c r="K198" s="23"/>
      <c r="L198" s="23" t="n">
        <v>0.39</v>
      </c>
      <c r="M198" s="23" t="n">
        <v>6.9</v>
      </c>
      <c r="N198" s="23" t="n">
        <v>26.1</v>
      </c>
      <c r="O198" s="23" t="n">
        <v>9.9</v>
      </c>
      <c r="P198" s="23" t="n">
        <v>0.6</v>
      </c>
    </row>
    <row r="199" s="24" customFormat="true" ht="29.25" hidden="false" customHeight="true" outlineLevel="0" collapsed="false">
      <c r="A199" s="20" t="s">
        <v>49</v>
      </c>
      <c r="B199" s="20"/>
      <c r="C199" s="21" t="s">
        <v>139</v>
      </c>
      <c r="D199" s="22" t="n">
        <v>100</v>
      </c>
      <c r="E199" s="23" t="n">
        <v>0.4</v>
      </c>
      <c r="F199" s="23" t="n">
        <v>0.4</v>
      </c>
      <c r="G199" s="23" t="n">
        <v>9.8</v>
      </c>
      <c r="H199" s="23" t="n">
        <v>47</v>
      </c>
      <c r="I199" s="23" t="n">
        <v>0.03</v>
      </c>
      <c r="J199" s="23" t="n">
        <v>10</v>
      </c>
      <c r="K199" s="23" t="n">
        <v>5</v>
      </c>
      <c r="L199" s="23" t="n">
        <v>0.2</v>
      </c>
      <c r="M199" s="23" t="n">
        <v>16</v>
      </c>
      <c r="N199" s="23" t="n">
        <v>11</v>
      </c>
      <c r="O199" s="23" t="n">
        <v>9</v>
      </c>
      <c r="P199" s="23" t="n">
        <v>2.2</v>
      </c>
    </row>
    <row r="200" s="28" customFormat="true" ht="11.25" hidden="false" customHeight="false" outlineLevel="0" collapsed="false">
      <c r="A200" s="25"/>
      <c r="B200" s="26" t="s">
        <v>35</v>
      </c>
      <c r="C200" s="26"/>
      <c r="D200" s="26"/>
      <c r="E200" s="27" t="n">
        <f aca="false">SUM(E196:E199)</f>
        <v>14.22</v>
      </c>
      <c r="F200" s="27" t="n">
        <f aca="false">SUM(F196:F199)</f>
        <v>12.07</v>
      </c>
      <c r="G200" s="27" t="n">
        <f aca="false">SUM(G196:G199)</f>
        <v>92.02</v>
      </c>
      <c r="H200" s="27" t="n">
        <f aca="false">SUM(H196:H199)</f>
        <v>540.91</v>
      </c>
      <c r="I200" s="27" t="n">
        <f aca="false">SUM(I196:I199)</f>
        <v>0.31</v>
      </c>
      <c r="J200" s="27" t="n">
        <f aca="false">SUM(J196:J199)</f>
        <v>12.25</v>
      </c>
      <c r="K200" s="27" t="n">
        <f aca="false">SUM(K196:K199)</f>
        <v>70.29</v>
      </c>
      <c r="L200" s="27" t="n">
        <f aca="false">SUM(L196:L199)</f>
        <v>0.79</v>
      </c>
      <c r="M200" s="27" t="n">
        <f aca="false">SUM(M196:M199)</f>
        <v>277.51</v>
      </c>
      <c r="N200" s="27" t="n">
        <f aca="false">SUM(N196:N199)</f>
        <v>331.32</v>
      </c>
      <c r="O200" s="27" t="n">
        <f aca="false">SUM(O196:O199)</f>
        <v>88.66</v>
      </c>
      <c r="P200" s="27" t="n">
        <f aca="false">SUM(P196:P199)</f>
        <v>5.32</v>
      </c>
    </row>
    <row r="201" customFormat="false" ht="11.25" hidden="false" customHeight="false" outlineLevel="0" collapsed="false">
      <c r="A201" s="0"/>
      <c r="B201" s="19" t="s">
        <v>36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="24" customFormat="true" ht="32.25" hidden="false" customHeight="true" outlineLevel="0" collapsed="false">
      <c r="A202" s="20" t="s">
        <v>61</v>
      </c>
      <c r="B202" s="20"/>
      <c r="C202" s="21" t="s">
        <v>62</v>
      </c>
      <c r="D202" s="22" t="s">
        <v>39</v>
      </c>
      <c r="E202" s="23" t="n">
        <v>2.29</v>
      </c>
      <c r="F202" s="23" t="n">
        <v>5.12</v>
      </c>
      <c r="G202" s="23" t="n">
        <v>17.6</v>
      </c>
      <c r="H202" s="23" t="n">
        <v>124.51</v>
      </c>
      <c r="I202" s="23" t="n">
        <v>0.08</v>
      </c>
      <c r="J202" s="23" t="n">
        <v>5.83</v>
      </c>
      <c r="K202" s="23" t="n">
        <v>261.5</v>
      </c>
      <c r="L202" s="23" t="n">
        <v>2.53</v>
      </c>
      <c r="M202" s="23" t="n">
        <v>22.65</v>
      </c>
      <c r="N202" s="23" t="n">
        <v>57.47</v>
      </c>
      <c r="O202" s="23" t="n">
        <v>23.56</v>
      </c>
      <c r="P202" s="23" t="n">
        <v>1</v>
      </c>
    </row>
    <row r="203" s="24" customFormat="true" ht="32.25" hidden="false" customHeight="true" outlineLevel="0" collapsed="false">
      <c r="A203" s="20" t="s">
        <v>114</v>
      </c>
      <c r="B203" s="20"/>
      <c r="C203" s="21" t="s">
        <v>115</v>
      </c>
      <c r="D203" s="22" t="n">
        <v>100</v>
      </c>
      <c r="E203" s="23" t="n">
        <v>9.97</v>
      </c>
      <c r="F203" s="23" t="n">
        <v>15.9</v>
      </c>
      <c r="G203" s="23" t="n">
        <v>11.27</v>
      </c>
      <c r="H203" s="23" t="n">
        <v>228.68</v>
      </c>
      <c r="I203" s="23" t="n">
        <v>0.06</v>
      </c>
      <c r="J203" s="23" t="n">
        <v>2.39</v>
      </c>
      <c r="K203" s="23" t="n">
        <v>36</v>
      </c>
      <c r="L203" s="23" t="n">
        <v>4.31</v>
      </c>
      <c r="M203" s="23" t="n">
        <v>22.48</v>
      </c>
      <c r="N203" s="23" t="n">
        <v>113.17</v>
      </c>
      <c r="O203" s="23" t="n">
        <v>18.27</v>
      </c>
      <c r="P203" s="23" t="n">
        <v>1.73</v>
      </c>
    </row>
    <row r="204" s="24" customFormat="true" ht="32.25" hidden="false" customHeight="true" outlineLevel="0" collapsed="false">
      <c r="A204" s="20" t="s">
        <v>65</v>
      </c>
      <c r="B204" s="20"/>
      <c r="C204" s="21" t="s">
        <v>66</v>
      </c>
      <c r="D204" s="22" t="n">
        <v>180</v>
      </c>
      <c r="E204" s="23" t="n">
        <v>4.32</v>
      </c>
      <c r="F204" s="23" t="n">
        <v>5.52</v>
      </c>
      <c r="G204" s="23" t="n">
        <v>45.24</v>
      </c>
      <c r="H204" s="23" t="n">
        <v>274.2</v>
      </c>
      <c r="I204" s="23" t="n">
        <v>0.036</v>
      </c>
      <c r="J204" s="23"/>
      <c r="K204" s="23" t="n">
        <v>36</v>
      </c>
      <c r="L204" s="23" t="s">
        <v>67</v>
      </c>
      <c r="M204" s="23" t="n">
        <v>13.2</v>
      </c>
      <c r="N204" s="23" t="n">
        <v>93.6</v>
      </c>
      <c r="O204" s="23" t="n">
        <v>31.2</v>
      </c>
      <c r="P204" s="23" t="n">
        <v>0.72</v>
      </c>
    </row>
    <row r="205" s="24" customFormat="true" ht="32.25" hidden="false" customHeight="true" outlineLevel="0" collapsed="false">
      <c r="A205" s="20" t="s">
        <v>84</v>
      </c>
      <c r="B205" s="20"/>
      <c r="C205" s="21" t="s">
        <v>85</v>
      </c>
      <c r="D205" s="22" t="n">
        <v>200</v>
      </c>
      <c r="E205" s="23"/>
      <c r="F205" s="23"/>
      <c r="G205" s="23" t="n">
        <v>33.93</v>
      </c>
      <c r="H205" s="23" t="n">
        <v>130.86</v>
      </c>
      <c r="I205" s="23"/>
      <c r="J205" s="23"/>
      <c r="K205" s="23"/>
      <c r="L205" s="23"/>
      <c r="M205" s="23" t="n">
        <v>0.78</v>
      </c>
      <c r="N205" s="23"/>
      <c r="O205" s="23"/>
      <c r="P205" s="23" t="n">
        <v>0.1</v>
      </c>
    </row>
    <row r="206" s="24" customFormat="true" ht="32.25" hidden="false" customHeight="true" outlineLevel="0" collapsed="false">
      <c r="A206" s="20" t="s">
        <v>49</v>
      </c>
      <c r="B206" s="20"/>
      <c r="C206" s="21" t="s">
        <v>50</v>
      </c>
      <c r="D206" s="22" t="n">
        <v>40</v>
      </c>
      <c r="E206" s="23" t="n">
        <v>2.24</v>
      </c>
      <c r="F206" s="23" t="n">
        <v>0.44</v>
      </c>
      <c r="G206" s="23" t="n">
        <v>19.76</v>
      </c>
      <c r="H206" s="23" t="n">
        <v>92.8</v>
      </c>
      <c r="I206" s="23" t="n">
        <v>0.04</v>
      </c>
      <c r="J206" s="23"/>
      <c r="K206" s="23"/>
      <c r="L206" s="23" t="n">
        <v>0.36</v>
      </c>
      <c r="M206" s="23" t="n">
        <v>9.2</v>
      </c>
      <c r="N206" s="23" t="n">
        <v>42.4</v>
      </c>
      <c r="O206" s="23" t="n">
        <v>10</v>
      </c>
      <c r="P206" s="23" t="n">
        <v>1.24</v>
      </c>
    </row>
    <row r="207" s="28" customFormat="true" ht="11.25" hidden="false" customHeight="false" outlineLevel="0" collapsed="false">
      <c r="A207" s="25"/>
      <c r="B207" s="26" t="s">
        <v>51</v>
      </c>
      <c r="C207" s="26"/>
      <c r="D207" s="26"/>
      <c r="E207" s="27" t="n">
        <f aca="false">SUM(E202:E206)</f>
        <v>18.82</v>
      </c>
      <c r="F207" s="27" t="n">
        <f aca="false">SUM(F202:F206)</f>
        <v>26.98</v>
      </c>
      <c r="G207" s="27" t="n">
        <f aca="false">SUM(G202:G206)</f>
        <v>127.8</v>
      </c>
      <c r="H207" s="27" t="n">
        <f aca="false">SUM(H202:H206)</f>
        <v>851.05</v>
      </c>
      <c r="I207" s="27" t="n">
        <f aca="false">SUM(I202:I206)</f>
        <v>0.216</v>
      </c>
      <c r="J207" s="27" t="n">
        <f aca="false">SUM(J202:J206)</f>
        <v>8.22</v>
      </c>
      <c r="K207" s="27" t="n">
        <f aca="false">SUM(K202:K206)</f>
        <v>333.5</v>
      </c>
      <c r="L207" s="27" t="n">
        <f aca="false">SUM(L202:L206)</f>
        <v>7.2</v>
      </c>
      <c r="M207" s="27" t="n">
        <f aca="false">SUM(M202:M206)</f>
        <v>68.31</v>
      </c>
      <c r="N207" s="27" t="n">
        <f aca="false">SUM(N202:N206)</f>
        <v>306.64</v>
      </c>
      <c r="O207" s="27" t="n">
        <f aca="false">SUM(O202:O206)</f>
        <v>83.03</v>
      </c>
      <c r="P207" s="27" t="n">
        <f aca="false">SUM(P202:P206)</f>
        <v>4.79</v>
      </c>
    </row>
    <row r="208" s="28" customFormat="true" ht="11.25" hidden="false" customHeight="false" outlineLevel="0" collapsed="false">
      <c r="A208" s="25"/>
      <c r="B208" s="26" t="s">
        <v>52</v>
      </c>
      <c r="C208" s="26"/>
      <c r="D208" s="26"/>
      <c r="E208" s="27" t="n">
        <f aca="false">E207+E200</f>
        <v>33.04</v>
      </c>
      <c r="F208" s="27" t="n">
        <f aca="false">F207+F200</f>
        <v>39.05</v>
      </c>
      <c r="G208" s="27" t="n">
        <f aca="false">G207+G200</f>
        <v>219.82</v>
      </c>
      <c r="H208" s="27" t="n">
        <f aca="false">H207+H200</f>
        <v>1391.96</v>
      </c>
      <c r="I208" s="27" t="n">
        <f aca="false">I207+I200</f>
        <v>0.526</v>
      </c>
      <c r="J208" s="27" t="n">
        <f aca="false">J207+J200</f>
        <v>20.47</v>
      </c>
      <c r="K208" s="27" t="n">
        <f aca="false">K207+K200</f>
        <v>403.79</v>
      </c>
      <c r="L208" s="27" t="n">
        <f aca="false">L207+L200</f>
        <v>7.99</v>
      </c>
      <c r="M208" s="27" t="n">
        <f aca="false">M207+M200</f>
        <v>345.82</v>
      </c>
      <c r="N208" s="27" t="n">
        <f aca="false">N207+N200</f>
        <v>637.96</v>
      </c>
      <c r="O208" s="27" t="n">
        <f aca="false">O207+O200</f>
        <v>171.69</v>
      </c>
      <c r="P208" s="27" t="n">
        <f aca="false">P207+P200</f>
        <v>10.11</v>
      </c>
    </row>
    <row r="209" customFormat="false" ht="11.25" hidden="false" customHeight="false" outlineLevel="0" collapsed="false">
      <c r="A209" s="0"/>
      <c r="B209" s="0"/>
      <c r="C209" s="0"/>
      <c r="D209" s="0"/>
      <c r="E209" s="0"/>
      <c r="F209" s="0"/>
      <c r="G209" s="0"/>
      <c r="H209" s="0"/>
      <c r="I209" s="0"/>
      <c r="J209" s="0"/>
      <c r="K209" s="4" t="s">
        <v>0</v>
      </c>
      <c r="L209" s="4"/>
      <c r="M209" s="4"/>
      <c r="N209" s="4"/>
      <c r="O209" s="4"/>
      <c r="P209" s="4"/>
    </row>
    <row r="210" customFormat="false" ht="38.25" hidden="false" customHeight="true" outlineLevel="0" collapsed="false">
      <c r="A210" s="5" t="s">
        <v>1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customFormat="false" ht="23.25" hidden="false" customHeight="true" outlineLevel="0" collapsed="false">
      <c r="A211" s="0"/>
      <c r="B211" s="30" t="s">
        <v>140</v>
      </c>
      <c r="C211" s="0"/>
      <c r="D211" s="0"/>
      <c r="E211" s="0"/>
      <c r="F211" s="0"/>
      <c r="G211" s="0"/>
      <c r="H211" s="0"/>
      <c r="I211" s="0"/>
      <c r="J211" s="0"/>
      <c r="K211" s="0"/>
      <c r="L211" s="0"/>
      <c r="M211" s="0"/>
      <c r="N211" s="0"/>
      <c r="O211" s="0"/>
      <c r="P211" s="0"/>
    </row>
    <row r="212" customFormat="false" ht="11.25" hidden="false" customHeight="true" outlineLevel="0" collapsed="false">
      <c r="A212" s="0"/>
      <c r="B212" s="6" t="s">
        <v>2</v>
      </c>
      <c r="C212" s="0"/>
      <c r="D212" s="0"/>
      <c r="E212" s="7" t="s">
        <v>3</v>
      </c>
      <c r="F212" s="8" t="s">
        <v>102</v>
      </c>
      <c r="G212" s="8"/>
      <c r="H212" s="8"/>
      <c r="I212" s="0"/>
      <c r="J212" s="9" t="s">
        <v>5</v>
      </c>
      <c r="K212" s="9"/>
      <c r="L212" s="10" t="s">
        <v>2</v>
      </c>
      <c r="M212" s="0"/>
      <c r="N212" s="0"/>
      <c r="O212" s="0"/>
      <c r="P212" s="0"/>
    </row>
    <row r="213" customFormat="false" ht="11.25" hidden="false" customHeight="true" outlineLevel="0" collapsed="false">
      <c r="A213" s="0"/>
      <c r="B213" s="0"/>
      <c r="C213" s="0"/>
      <c r="D213" s="11"/>
      <c r="E213" s="12"/>
      <c r="F213" s="13" t="n">
        <v>2</v>
      </c>
      <c r="G213" s="0"/>
      <c r="H213" s="0"/>
      <c r="I213" s="0"/>
      <c r="J213" s="9" t="s">
        <v>6</v>
      </c>
      <c r="K213" s="9"/>
      <c r="L213" s="10" t="s">
        <v>7</v>
      </c>
      <c r="M213" s="0"/>
      <c r="N213" s="0"/>
      <c r="O213" s="0"/>
      <c r="P213" s="0"/>
    </row>
    <row r="214" customFormat="false" ht="11.25" hidden="false" customHeight="true" outlineLevel="0" collapsed="false">
      <c r="A214" s="14" t="s">
        <v>8</v>
      </c>
      <c r="B214" s="14" t="s">
        <v>9</v>
      </c>
      <c r="C214" s="14"/>
      <c r="D214" s="15" t="s">
        <v>10</v>
      </c>
      <c r="E214" s="16" t="s">
        <v>11</v>
      </c>
      <c r="F214" s="16"/>
      <c r="G214" s="16"/>
      <c r="H214" s="16" t="s">
        <v>12</v>
      </c>
      <c r="I214" s="16" t="s">
        <v>13</v>
      </c>
      <c r="J214" s="16"/>
      <c r="K214" s="16"/>
      <c r="L214" s="16"/>
      <c r="M214" s="16" t="s">
        <v>14</v>
      </c>
      <c r="N214" s="16"/>
      <c r="O214" s="16"/>
      <c r="P214" s="16"/>
    </row>
    <row r="215" customFormat="false" ht="11.25" hidden="false" customHeight="false" outlineLevel="0" collapsed="false">
      <c r="A215" s="14"/>
      <c r="B215" s="14"/>
      <c r="C215" s="14"/>
      <c r="D215" s="15"/>
      <c r="E215" s="16" t="s">
        <v>15</v>
      </c>
      <c r="F215" s="16" t="s">
        <v>16</v>
      </c>
      <c r="G215" s="16" t="s">
        <v>17</v>
      </c>
      <c r="H215" s="16"/>
      <c r="I215" s="16" t="s">
        <v>18</v>
      </c>
      <c r="J215" s="16" t="s">
        <v>19</v>
      </c>
      <c r="K215" s="16" t="s">
        <v>20</v>
      </c>
      <c r="L215" s="16" t="s">
        <v>21</v>
      </c>
      <c r="M215" s="16" t="s">
        <v>22</v>
      </c>
      <c r="N215" s="16" t="s">
        <v>23</v>
      </c>
      <c r="O215" s="16" t="s">
        <v>24</v>
      </c>
      <c r="P215" s="16" t="s">
        <v>25</v>
      </c>
    </row>
    <row r="216" customFormat="false" ht="11.25" hidden="false" customHeight="false" outlineLevel="0" collapsed="false">
      <c r="A216" s="17" t="n">
        <v>1</v>
      </c>
      <c r="B216" s="17" t="n">
        <v>2</v>
      </c>
      <c r="C216" s="17"/>
      <c r="D216" s="18" t="n">
        <v>3</v>
      </c>
      <c r="E216" s="17" t="n">
        <v>4</v>
      </c>
      <c r="F216" s="17" t="n">
        <v>5</v>
      </c>
      <c r="G216" s="17" t="n">
        <v>6</v>
      </c>
      <c r="H216" s="17" t="n">
        <v>7</v>
      </c>
      <c r="I216" s="17" t="n">
        <v>8</v>
      </c>
      <c r="J216" s="17" t="n">
        <v>9</v>
      </c>
      <c r="K216" s="17" t="n">
        <v>10</v>
      </c>
      <c r="L216" s="17" t="n">
        <v>11</v>
      </c>
      <c r="M216" s="17" t="n">
        <v>12</v>
      </c>
      <c r="N216" s="17" t="n">
        <v>13</v>
      </c>
      <c r="O216" s="17" t="n">
        <v>14</v>
      </c>
      <c r="P216" s="17" t="n">
        <v>15</v>
      </c>
    </row>
    <row r="217" customFormat="false" ht="25.5" hidden="false" customHeight="true" outlineLevel="0" collapsed="false">
      <c r="A217" s="0"/>
      <c r="B217" s="19" t="s">
        <v>26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="24" customFormat="true" ht="25.5" hidden="false" customHeight="true" outlineLevel="0" collapsed="false">
      <c r="A218" s="20" t="s">
        <v>141</v>
      </c>
      <c r="B218" s="20"/>
      <c r="C218" s="21" t="s">
        <v>142</v>
      </c>
      <c r="D218" s="22" t="n">
        <v>200</v>
      </c>
      <c r="E218" s="23" t="n">
        <v>11.23</v>
      </c>
      <c r="F218" s="23" t="n">
        <v>15.53</v>
      </c>
      <c r="G218" s="23" t="n">
        <v>44.5</v>
      </c>
      <c r="H218" s="23" t="n">
        <v>371.04</v>
      </c>
      <c r="I218" s="23" t="n">
        <v>0.09</v>
      </c>
      <c r="J218" s="23" t="n">
        <v>0.11</v>
      </c>
      <c r="K218" s="23" t="n">
        <v>122.89</v>
      </c>
      <c r="L218" s="23" t="n">
        <v>10.36</v>
      </c>
      <c r="M218" s="23" t="n">
        <v>165.34</v>
      </c>
      <c r="N218" s="23" t="n">
        <v>176.49</v>
      </c>
      <c r="O218" s="23" t="n">
        <v>17.79</v>
      </c>
      <c r="P218" s="23" t="n">
        <v>1.2</v>
      </c>
    </row>
    <row r="219" s="24" customFormat="true" ht="25.5" hidden="false" customHeight="true" outlineLevel="0" collapsed="false">
      <c r="A219" s="20" t="s">
        <v>30</v>
      </c>
      <c r="B219" s="20"/>
      <c r="C219" s="21" t="s">
        <v>31</v>
      </c>
      <c r="D219" s="22" t="n">
        <v>200</v>
      </c>
      <c r="E219" s="23" t="n">
        <v>1.5</v>
      </c>
      <c r="F219" s="23" t="n">
        <v>1.3</v>
      </c>
      <c r="G219" s="23" t="n">
        <v>22.4</v>
      </c>
      <c r="H219" s="23" t="n">
        <v>107</v>
      </c>
      <c r="I219" s="23" t="n">
        <v>0.02</v>
      </c>
      <c r="J219" s="23" t="n">
        <v>1</v>
      </c>
      <c r="K219" s="23" t="n">
        <v>0.01</v>
      </c>
      <c r="L219" s="23"/>
      <c r="M219" s="23" t="n">
        <v>61</v>
      </c>
      <c r="N219" s="23" t="n">
        <v>45</v>
      </c>
      <c r="O219" s="23" t="n">
        <v>7</v>
      </c>
      <c r="P219" s="23" t="n">
        <v>1</v>
      </c>
    </row>
    <row r="220" s="24" customFormat="true" ht="25.5" hidden="false" customHeight="true" outlineLevel="0" collapsed="false">
      <c r="A220" s="20" t="s">
        <v>49</v>
      </c>
      <c r="B220" s="20"/>
      <c r="C220" s="21" t="s">
        <v>112</v>
      </c>
      <c r="D220" s="22" t="n">
        <v>30</v>
      </c>
      <c r="E220" s="23" t="n">
        <v>2.37</v>
      </c>
      <c r="F220" s="23" t="n">
        <v>0.3</v>
      </c>
      <c r="G220" s="23" t="n">
        <v>14.49</v>
      </c>
      <c r="H220" s="23" t="n">
        <v>70.5</v>
      </c>
      <c r="I220" s="23" t="n">
        <v>0.05</v>
      </c>
      <c r="J220" s="23"/>
      <c r="K220" s="23"/>
      <c r="L220" s="23" t="n">
        <v>0.39</v>
      </c>
      <c r="M220" s="23" t="n">
        <v>6.9</v>
      </c>
      <c r="N220" s="23" t="n">
        <v>26.1</v>
      </c>
      <c r="O220" s="23" t="n">
        <v>9.9</v>
      </c>
      <c r="P220" s="23" t="n">
        <v>0.6</v>
      </c>
    </row>
    <row r="221" s="28" customFormat="true" ht="13.5" hidden="false" customHeight="true" outlineLevel="0" collapsed="false">
      <c r="A221" s="25"/>
      <c r="B221" s="26" t="s">
        <v>35</v>
      </c>
      <c r="C221" s="26"/>
      <c r="D221" s="26"/>
      <c r="E221" s="27" t="n">
        <f aca="false">SUM(E218:E220)</f>
        <v>15.1</v>
      </c>
      <c r="F221" s="27" t="n">
        <f aca="false">SUM(F218:F220)</f>
        <v>17.13</v>
      </c>
      <c r="G221" s="27" t="n">
        <f aca="false">SUM(G218:G220)</f>
        <v>81.39</v>
      </c>
      <c r="H221" s="27" t="n">
        <f aca="false">SUM(H218:H220)</f>
        <v>548.54</v>
      </c>
      <c r="I221" s="27" t="n">
        <f aca="false">SUM(I218:I220)</f>
        <v>0.16</v>
      </c>
      <c r="J221" s="27" t="n">
        <f aca="false">SUM(J218:J220)</f>
        <v>1.11</v>
      </c>
      <c r="K221" s="27" t="n">
        <f aca="false">SUM(K218:K220)</f>
        <v>122.9</v>
      </c>
      <c r="L221" s="27" t="n">
        <f aca="false">SUM(L218:L220)</f>
        <v>10.75</v>
      </c>
      <c r="M221" s="27" t="n">
        <f aca="false">SUM(M218:M220)</f>
        <v>233.24</v>
      </c>
      <c r="N221" s="27" t="n">
        <f aca="false">SUM(N218:N220)</f>
        <v>247.59</v>
      </c>
      <c r="O221" s="27" t="n">
        <f aca="false">SUM(O218:O220)</f>
        <v>34.69</v>
      </c>
      <c r="P221" s="27" t="n">
        <f aca="false">SUM(P218:P220)</f>
        <v>2.8</v>
      </c>
    </row>
    <row r="222" customFormat="false" ht="11.25" hidden="false" customHeight="false" outlineLevel="0" collapsed="false">
      <c r="A222" s="0"/>
      <c r="B222" s="19" t="s">
        <v>36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="24" customFormat="true" ht="24" hidden="false" customHeight="true" outlineLevel="0" collapsed="false">
      <c r="A223" s="20" t="s">
        <v>49</v>
      </c>
      <c r="B223" s="20"/>
      <c r="C223" s="21" t="s">
        <v>143</v>
      </c>
      <c r="D223" s="22" t="n">
        <v>10</v>
      </c>
      <c r="E223" s="23" t="n">
        <v>0.09</v>
      </c>
      <c r="F223" s="23"/>
      <c r="G223" s="23" t="n">
        <v>0.18</v>
      </c>
      <c r="H223" s="23" t="n">
        <v>1.38</v>
      </c>
      <c r="I223" s="23"/>
      <c r="J223" s="23" t="n">
        <v>0.54</v>
      </c>
      <c r="K223" s="23"/>
      <c r="L223" s="23"/>
      <c r="M223" s="23" t="n">
        <v>2.43</v>
      </c>
      <c r="N223" s="23" t="n">
        <v>2.52</v>
      </c>
      <c r="O223" s="23" t="n">
        <v>0.06</v>
      </c>
      <c r="P223" s="23"/>
    </row>
    <row r="224" s="24" customFormat="true" ht="30" hidden="false" customHeight="true" outlineLevel="0" collapsed="false">
      <c r="A224" s="20" t="s">
        <v>94</v>
      </c>
      <c r="B224" s="20"/>
      <c r="C224" s="21" t="s">
        <v>144</v>
      </c>
      <c r="D224" s="22" t="s">
        <v>39</v>
      </c>
      <c r="E224" s="23" t="n">
        <v>1.9</v>
      </c>
      <c r="F224" s="23" t="n">
        <v>6.43</v>
      </c>
      <c r="G224" s="23" t="n">
        <v>7.83</v>
      </c>
      <c r="H224" s="23" t="n">
        <v>102.62</v>
      </c>
      <c r="I224" s="23" t="n">
        <v>0.06</v>
      </c>
      <c r="J224" s="23" t="n">
        <v>18.11</v>
      </c>
      <c r="K224" s="23" t="n">
        <v>273.1</v>
      </c>
      <c r="L224" s="23" t="n">
        <v>2.38</v>
      </c>
      <c r="M224" s="23" t="n">
        <v>49.77</v>
      </c>
      <c r="N224" s="23" t="n">
        <v>53.55</v>
      </c>
      <c r="O224" s="23" t="n">
        <v>22.58</v>
      </c>
      <c r="P224" s="23" t="n">
        <v>0.82</v>
      </c>
    </row>
    <row r="225" s="24" customFormat="true" ht="24" hidden="false" customHeight="true" outlineLevel="0" collapsed="false">
      <c r="A225" s="20" t="s">
        <v>106</v>
      </c>
      <c r="B225" s="20"/>
      <c r="C225" s="21" t="s">
        <v>107</v>
      </c>
      <c r="D225" s="22" t="n">
        <v>100</v>
      </c>
      <c r="E225" s="23" t="n">
        <v>15.48</v>
      </c>
      <c r="F225" s="23" t="n">
        <v>14.43</v>
      </c>
      <c r="G225" s="23" t="n">
        <v>11.83</v>
      </c>
      <c r="H225" s="23" t="n">
        <v>256.44</v>
      </c>
      <c r="I225" s="23" t="n">
        <v>0.1</v>
      </c>
      <c r="J225" s="23" t="n">
        <v>0.74</v>
      </c>
      <c r="K225" s="23" t="n">
        <v>26.05</v>
      </c>
      <c r="L225" s="23" t="n">
        <v>5</v>
      </c>
      <c r="M225" s="23" t="n">
        <v>25.93</v>
      </c>
      <c r="N225" s="23" t="n">
        <v>89.58</v>
      </c>
      <c r="O225" s="23" t="n">
        <v>23.05</v>
      </c>
      <c r="P225" s="23" t="n">
        <v>1.61</v>
      </c>
    </row>
    <row r="226" s="24" customFormat="true" ht="24" hidden="false" customHeight="true" outlineLevel="0" collapsed="false">
      <c r="A226" s="20" t="s">
        <v>44</v>
      </c>
      <c r="B226" s="20"/>
      <c r="C226" s="21" t="s">
        <v>45</v>
      </c>
      <c r="D226" s="22" t="n">
        <v>180</v>
      </c>
      <c r="E226" s="23" t="n">
        <v>3.72</v>
      </c>
      <c r="F226" s="23" t="n">
        <v>6.48</v>
      </c>
      <c r="G226" s="23" t="n">
        <v>24.36</v>
      </c>
      <c r="H226" s="23" t="n">
        <v>169.2</v>
      </c>
      <c r="I226" s="23" t="n">
        <v>0.168</v>
      </c>
      <c r="J226" s="23" t="n">
        <v>6</v>
      </c>
      <c r="K226" s="23" t="n">
        <v>48</v>
      </c>
      <c r="L226" s="23" t="s">
        <v>46</v>
      </c>
      <c r="M226" s="23" t="n">
        <v>56.4</v>
      </c>
      <c r="N226" s="23" t="n">
        <v>102</v>
      </c>
      <c r="O226" s="23" t="n">
        <v>34.8</v>
      </c>
      <c r="P226" s="23" t="n">
        <v>1.32</v>
      </c>
    </row>
    <row r="227" s="24" customFormat="true" ht="24" hidden="false" customHeight="true" outlineLevel="0" collapsed="false">
      <c r="A227" s="20" t="s">
        <v>47</v>
      </c>
      <c r="B227" s="20"/>
      <c r="C227" s="21" t="s">
        <v>48</v>
      </c>
      <c r="D227" s="22" t="s">
        <v>29</v>
      </c>
      <c r="E227" s="23" t="n">
        <v>0.05</v>
      </c>
      <c r="F227" s="23" t="n">
        <v>0.01</v>
      </c>
      <c r="G227" s="23" t="n">
        <v>13.12</v>
      </c>
      <c r="H227" s="23" t="n">
        <v>53.57</v>
      </c>
      <c r="I227" s="23"/>
      <c r="J227" s="23" t="n">
        <v>2</v>
      </c>
      <c r="K227" s="23" t="n">
        <v>0.1</v>
      </c>
      <c r="L227" s="23" t="n">
        <v>0.01</v>
      </c>
      <c r="M227" s="23" t="n">
        <v>2.39</v>
      </c>
      <c r="N227" s="23" t="n">
        <v>1.1</v>
      </c>
      <c r="O227" s="23" t="n">
        <v>0.6</v>
      </c>
      <c r="P227" s="23" t="n">
        <v>0.07</v>
      </c>
    </row>
    <row r="228" s="24" customFormat="true" ht="24" hidden="false" customHeight="true" outlineLevel="0" collapsed="false">
      <c r="A228" s="20" t="s">
        <v>49</v>
      </c>
      <c r="B228" s="20"/>
      <c r="C228" s="21" t="s">
        <v>50</v>
      </c>
      <c r="D228" s="22" t="n">
        <v>40</v>
      </c>
      <c r="E228" s="23" t="n">
        <v>2.24</v>
      </c>
      <c r="F228" s="23" t="n">
        <v>0.44</v>
      </c>
      <c r="G228" s="23" t="n">
        <v>19.76</v>
      </c>
      <c r="H228" s="23" t="n">
        <v>92.8</v>
      </c>
      <c r="I228" s="23" t="n">
        <v>0.04</v>
      </c>
      <c r="J228" s="23"/>
      <c r="K228" s="23"/>
      <c r="L228" s="23" t="n">
        <v>0.36</v>
      </c>
      <c r="M228" s="23" t="n">
        <v>9.2</v>
      </c>
      <c r="N228" s="23" t="n">
        <v>42.4</v>
      </c>
      <c r="O228" s="23" t="n">
        <v>10</v>
      </c>
      <c r="P228" s="23" t="n">
        <v>1.24</v>
      </c>
    </row>
    <row r="229" s="28" customFormat="true" ht="11.25" hidden="false" customHeight="false" outlineLevel="0" collapsed="false">
      <c r="A229" s="25"/>
      <c r="B229" s="26" t="s">
        <v>51</v>
      </c>
      <c r="C229" s="26"/>
      <c r="D229" s="26"/>
      <c r="E229" s="27" t="n">
        <f aca="false">SUM(E223:E228)</f>
        <v>23.48</v>
      </c>
      <c r="F229" s="27" t="n">
        <f aca="false">SUM(F223:F228)</f>
        <v>27.79</v>
      </c>
      <c r="G229" s="27" t="n">
        <f aca="false">SUM(G223:G228)</f>
        <v>77.08</v>
      </c>
      <c r="H229" s="27" t="n">
        <f aca="false">SUM(H223:H228)</f>
        <v>676.01</v>
      </c>
      <c r="I229" s="27" t="n">
        <f aca="false">SUM(I223:I228)</f>
        <v>0.368</v>
      </c>
      <c r="J229" s="27" t="n">
        <f aca="false">SUM(J223:J228)</f>
        <v>27.39</v>
      </c>
      <c r="K229" s="27" t="n">
        <f aca="false">SUM(K223:K228)</f>
        <v>347.25</v>
      </c>
      <c r="L229" s="27" t="n">
        <f aca="false">SUM(L223:L228)</f>
        <v>7.75</v>
      </c>
      <c r="M229" s="27" t="n">
        <f aca="false">SUM(M223:M228)</f>
        <v>146.12</v>
      </c>
      <c r="N229" s="27" t="n">
        <f aca="false">SUM(N223:N228)</f>
        <v>291.15</v>
      </c>
      <c r="O229" s="27" t="n">
        <f aca="false">SUM(O223:O228)</f>
        <v>91.09</v>
      </c>
      <c r="P229" s="27" t="n">
        <f aca="false">SUM(P223:P228)</f>
        <v>5.06</v>
      </c>
    </row>
    <row r="230" s="28" customFormat="true" ht="11.25" hidden="false" customHeight="false" outlineLevel="0" collapsed="false">
      <c r="A230" s="25"/>
      <c r="B230" s="26" t="s">
        <v>52</v>
      </c>
      <c r="C230" s="26"/>
      <c r="D230" s="26"/>
      <c r="E230" s="27" t="n">
        <f aca="false">E229+E221</f>
        <v>38.58</v>
      </c>
      <c r="F230" s="27" t="n">
        <f aca="false">F229+F221</f>
        <v>44.92</v>
      </c>
      <c r="G230" s="27" t="n">
        <f aca="false">G229+G221</f>
        <v>158.47</v>
      </c>
      <c r="H230" s="27" t="n">
        <f aca="false">H229+H221</f>
        <v>1224.55</v>
      </c>
      <c r="I230" s="27" t="n">
        <f aca="false">I229+I221</f>
        <v>0.528</v>
      </c>
      <c r="J230" s="27" t="n">
        <f aca="false">J229+J221</f>
        <v>28.5</v>
      </c>
      <c r="K230" s="27" t="n">
        <f aca="false">K229+K221</f>
        <v>470.15</v>
      </c>
      <c r="L230" s="27" t="n">
        <f aca="false">L229+L221</f>
        <v>18.5</v>
      </c>
      <c r="M230" s="27" t="n">
        <f aca="false">M229+M221</f>
        <v>379.36</v>
      </c>
      <c r="N230" s="27" t="n">
        <f aca="false">N229+N221</f>
        <v>538.74</v>
      </c>
      <c r="O230" s="27" t="n">
        <f aca="false">O229+O221</f>
        <v>125.78</v>
      </c>
      <c r="P230" s="27" t="n">
        <f aca="false">P229+P221</f>
        <v>7.86</v>
      </c>
    </row>
    <row r="231" customFormat="false" ht="11.25" hidden="false" customHeight="false" outlineLevel="0" collapsed="false">
      <c r="A231" s="0"/>
      <c r="B231" s="0"/>
      <c r="C231" s="0"/>
      <c r="D231" s="0"/>
      <c r="E231" s="0"/>
      <c r="F231" s="0"/>
      <c r="G231" s="0"/>
      <c r="H231" s="0"/>
      <c r="I231" s="0"/>
      <c r="J231" s="0"/>
      <c r="K231" s="4" t="s">
        <v>0</v>
      </c>
      <c r="L231" s="4"/>
      <c r="M231" s="4"/>
      <c r="N231" s="4"/>
      <c r="O231" s="4"/>
      <c r="P231" s="4"/>
    </row>
    <row r="232" customFormat="false" ht="39.75" hidden="false" customHeight="true" outlineLevel="0" collapsed="false">
      <c r="A232" s="5" t="s">
        <v>1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customFormat="false" ht="11.25" hidden="false" customHeight="false" outlineLevel="0" collapsed="false">
      <c r="A233" s="0"/>
      <c r="B233" s="30" t="s">
        <v>145</v>
      </c>
      <c r="C233" s="0"/>
      <c r="D233" s="0"/>
      <c r="E233" s="0"/>
      <c r="F233" s="0"/>
      <c r="G233" s="0"/>
      <c r="H233" s="0"/>
      <c r="I233" s="0"/>
      <c r="J233" s="0"/>
      <c r="K233" s="0"/>
      <c r="L233" s="0"/>
      <c r="M233" s="0"/>
      <c r="N233" s="0"/>
      <c r="O233" s="0"/>
      <c r="P233" s="0"/>
    </row>
    <row r="234" customFormat="false" ht="11.25" hidden="false" customHeight="false" outlineLevel="0" collapsed="false">
      <c r="A234" s="0"/>
      <c r="B234" s="6" t="s">
        <v>2</v>
      </c>
      <c r="C234" s="0"/>
      <c r="D234" s="0"/>
      <c r="E234" s="7" t="s">
        <v>3</v>
      </c>
      <c r="F234" s="8" t="s">
        <v>109</v>
      </c>
      <c r="G234" s="8"/>
      <c r="H234" s="8"/>
      <c r="I234" s="0"/>
      <c r="J234" s="9" t="s">
        <v>5</v>
      </c>
      <c r="K234" s="9"/>
      <c r="L234" s="10" t="s">
        <v>2</v>
      </c>
      <c r="M234" s="0"/>
      <c r="N234" s="0"/>
      <c r="O234" s="0"/>
      <c r="P234" s="0"/>
    </row>
    <row r="235" customFormat="false" ht="11.25" hidden="false" customHeight="false" outlineLevel="0" collapsed="false">
      <c r="A235" s="0"/>
      <c r="B235" s="0"/>
      <c r="C235" s="0"/>
      <c r="D235" s="11"/>
      <c r="E235" s="12"/>
      <c r="F235" s="13" t="n">
        <v>2</v>
      </c>
      <c r="G235" s="0"/>
      <c r="H235" s="0"/>
      <c r="I235" s="0"/>
      <c r="J235" s="9" t="s">
        <v>6</v>
      </c>
      <c r="K235" s="9"/>
      <c r="L235" s="10" t="s">
        <v>7</v>
      </c>
      <c r="M235" s="0"/>
      <c r="N235" s="0"/>
      <c r="O235" s="0"/>
      <c r="P235" s="0"/>
    </row>
    <row r="236" customFormat="false" ht="11.25" hidden="false" customHeight="true" outlineLevel="0" collapsed="false">
      <c r="A236" s="14" t="s">
        <v>8</v>
      </c>
      <c r="B236" s="14" t="s">
        <v>9</v>
      </c>
      <c r="C236" s="14"/>
      <c r="D236" s="15" t="s">
        <v>10</v>
      </c>
      <c r="E236" s="16" t="s">
        <v>11</v>
      </c>
      <c r="F236" s="16"/>
      <c r="G236" s="16"/>
      <c r="H236" s="16" t="s">
        <v>12</v>
      </c>
      <c r="I236" s="16" t="s">
        <v>13</v>
      </c>
      <c r="J236" s="16"/>
      <c r="K236" s="16"/>
      <c r="L236" s="16"/>
      <c r="M236" s="16" t="s">
        <v>14</v>
      </c>
      <c r="N236" s="16"/>
      <c r="O236" s="16"/>
      <c r="P236" s="16"/>
    </row>
    <row r="237" customFormat="false" ht="11.25" hidden="false" customHeight="false" outlineLevel="0" collapsed="false">
      <c r="A237" s="14"/>
      <c r="B237" s="14"/>
      <c r="C237" s="14"/>
      <c r="D237" s="15"/>
      <c r="E237" s="16" t="s">
        <v>15</v>
      </c>
      <c r="F237" s="16" t="s">
        <v>16</v>
      </c>
      <c r="G237" s="16" t="s">
        <v>17</v>
      </c>
      <c r="H237" s="16"/>
      <c r="I237" s="16" t="s">
        <v>18</v>
      </c>
      <c r="J237" s="16" t="s">
        <v>19</v>
      </c>
      <c r="K237" s="16" t="s">
        <v>20</v>
      </c>
      <c r="L237" s="16" t="s">
        <v>21</v>
      </c>
      <c r="M237" s="16" t="s">
        <v>22</v>
      </c>
      <c r="N237" s="16" t="s">
        <v>23</v>
      </c>
      <c r="O237" s="16" t="s">
        <v>24</v>
      </c>
      <c r="P237" s="16" t="s">
        <v>25</v>
      </c>
    </row>
    <row r="238" customFormat="false" ht="11.25" hidden="false" customHeight="false" outlineLevel="0" collapsed="false">
      <c r="A238" s="17" t="n">
        <v>1</v>
      </c>
      <c r="B238" s="17" t="n">
        <v>2</v>
      </c>
      <c r="C238" s="17"/>
      <c r="D238" s="18" t="n">
        <v>3</v>
      </c>
      <c r="E238" s="17" t="n">
        <v>4</v>
      </c>
      <c r="F238" s="17" t="n">
        <v>5</v>
      </c>
      <c r="G238" s="17" t="n">
        <v>6</v>
      </c>
      <c r="H238" s="17" t="n">
        <v>7</v>
      </c>
      <c r="I238" s="17" t="n">
        <v>8</v>
      </c>
      <c r="J238" s="17" t="n">
        <v>9</v>
      </c>
      <c r="K238" s="17" t="n">
        <v>10</v>
      </c>
      <c r="L238" s="17" t="n">
        <v>11</v>
      </c>
      <c r="M238" s="17" t="n">
        <v>12</v>
      </c>
      <c r="N238" s="17" t="n">
        <v>13</v>
      </c>
      <c r="O238" s="17" t="n">
        <v>14</v>
      </c>
      <c r="P238" s="17" t="n">
        <v>15</v>
      </c>
    </row>
    <row r="239" customFormat="false" ht="11.25" hidden="false" customHeight="false" outlineLevel="0" collapsed="false">
      <c r="A239" s="0"/>
      <c r="B239" s="19" t="s">
        <v>26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="24" customFormat="true" ht="27" hidden="false" customHeight="true" outlineLevel="0" collapsed="false">
      <c r="A240" s="20" t="s">
        <v>72</v>
      </c>
      <c r="B240" s="20"/>
      <c r="C240" s="21" t="s">
        <v>146</v>
      </c>
      <c r="D240" s="22" t="s">
        <v>29</v>
      </c>
      <c r="E240" s="23" t="n">
        <v>10.81</v>
      </c>
      <c r="F240" s="23" t="n">
        <v>7.7</v>
      </c>
      <c r="G240" s="23" t="n">
        <v>40.78</v>
      </c>
      <c r="H240" s="23" t="n">
        <v>270.35</v>
      </c>
      <c r="I240" s="23" t="n">
        <v>0.13</v>
      </c>
      <c r="J240" s="23" t="n">
        <v>1.25</v>
      </c>
      <c r="K240" s="23" t="n">
        <v>53.78</v>
      </c>
      <c r="L240" s="23" t="n">
        <v>3.09</v>
      </c>
      <c r="M240" s="23" t="n">
        <v>246.55</v>
      </c>
      <c r="N240" s="23" t="n">
        <v>212.75</v>
      </c>
      <c r="O240" s="23" t="n">
        <v>39.03</v>
      </c>
      <c r="P240" s="23" t="n">
        <v>1.16</v>
      </c>
    </row>
    <row r="241" s="24" customFormat="true" ht="27" hidden="false" customHeight="true" outlineLevel="0" collapsed="false">
      <c r="A241" s="20" t="s">
        <v>59</v>
      </c>
      <c r="B241" s="20"/>
      <c r="C241" s="21" t="s">
        <v>147</v>
      </c>
      <c r="D241" s="22" t="n">
        <v>200</v>
      </c>
      <c r="E241" s="23"/>
      <c r="F241" s="23"/>
      <c r="G241" s="23" t="n">
        <v>12.97</v>
      </c>
      <c r="H241" s="23" t="n">
        <v>51.87</v>
      </c>
      <c r="I241" s="23"/>
      <c r="J241" s="23"/>
      <c r="K241" s="23"/>
      <c r="L241" s="23"/>
      <c r="M241" s="23" t="n">
        <v>0.39</v>
      </c>
      <c r="N241" s="23"/>
      <c r="O241" s="23"/>
      <c r="P241" s="23" t="n">
        <v>0.04</v>
      </c>
    </row>
    <row r="242" s="24" customFormat="true" ht="27" hidden="false" customHeight="true" outlineLevel="0" collapsed="false">
      <c r="A242" s="20" t="s">
        <v>49</v>
      </c>
      <c r="B242" s="20"/>
      <c r="C242" s="21" t="s">
        <v>148</v>
      </c>
      <c r="D242" s="22" t="n">
        <v>100</v>
      </c>
      <c r="E242" s="23" t="n">
        <v>1.5</v>
      </c>
      <c r="F242" s="23" t="n">
        <v>0.5</v>
      </c>
      <c r="G242" s="23" t="n">
        <v>21</v>
      </c>
      <c r="H242" s="23" t="n">
        <v>96</v>
      </c>
      <c r="I242" s="23" t="n">
        <v>0.04</v>
      </c>
      <c r="J242" s="23" t="n">
        <v>10</v>
      </c>
      <c r="K242" s="23" t="n">
        <v>20</v>
      </c>
      <c r="L242" s="23" t="n">
        <v>0.4</v>
      </c>
      <c r="M242" s="23" t="n">
        <v>8</v>
      </c>
      <c r="N242" s="23" t="n">
        <v>28</v>
      </c>
      <c r="O242" s="23" t="n">
        <v>42</v>
      </c>
      <c r="P242" s="23" t="n">
        <v>0.6</v>
      </c>
    </row>
    <row r="243" s="24" customFormat="true" ht="27" hidden="false" customHeight="true" outlineLevel="0" collapsed="false">
      <c r="A243" s="20" t="s">
        <v>77</v>
      </c>
      <c r="B243" s="20"/>
      <c r="C243" s="21" t="s">
        <v>78</v>
      </c>
      <c r="D243" s="22" t="s">
        <v>34</v>
      </c>
      <c r="E243" s="23" t="n">
        <v>5.79</v>
      </c>
      <c r="F243" s="23" t="n">
        <v>7.06</v>
      </c>
      <c r="G243" s="23" t="n">
        <v>14.53</v>
      </c>
      <c r="H243" s="23" t="n">
        <v>145.1</v>
      </c>
      <c r="I243" s="23" t="n">
        <v>0.07</v>
      </c>
      <c r="J243" s="23"/>
      <c r="K243" s="23"/>
      <c r="L243" s="23" t="n">
        <v>0.47</v>
      </c>
      <c r="M243" s="23" t="n">
        <v>12.1</v>
      </c>
      <c r="N243" s="23" t="n">
        <v>54.5</v>
      </c>
      <c r="O243" s="23" t="n">
        <v>13.9</v>
      </c>
      <c r="P243" s="23" t="n">
        <v>0.98</v>
      </c>
    </row>
    <row r="244" s="28" customFormat="true" ht="11.25" hidden="false" customHeight="false" outlineLevel="0" collapsed="false">
      <c r="A244" s="25"/>
      <c r="B244" s="26" t="s">
        <v>35</v>
      </c>
      <c r="C244" s="26"/>
      <c r="D244" s="26"/>
      <c r="E244" s="27" t="n">
        <f aca="false">SUM(E240:E243)</f>
        <v>18.1</v>
      </c>
      <c r="F244" s="27" t="n">
        <f aca="false">SUM(F240:F243)</f>
        <v>15.26</v>
      </c>
      <c r="G244" s="27" t="n">
        <f aca="false">SUM(G240:G243)</f>
        <v>89.28</v>
      </c>
      <c r="H244" s="27" t="n">
        <f aca="false">SUM(H240:H243)</f>
        <v>563.32</v>
      </c>
      <c r="I244" s="27" t="n">
        <f aca="false">SUM(I240:I243)</f>
        <v>0.24</v>
      </c>
      <c r="J244" s="27" t="n">
        <f aca="false">SUM(J240:J243)</f>
        <v>11.25</v>
      </c>
      <c r="K244" s="27" t="n">
        <f aca="false">SUM(K240:K243)</f>
        <v>73.78</v>
      </c>
      <c r="L244" s="27" t="n">
        <f aca="false">SUM(L240:L243)</f>
        <v>3.96</v>
      </c>
      <c r="M244" s="27" t="n">
        <f aca="false">SUM(M240:M243)</f>
        <v>267.04</v>
      </c>
      <c r="N244" s="27" t="n">
        <f aca="false">SUM(N240:N243)</f>
        <v>295.25</v>
      </c>
      <c r="O244" s="27" t="n">
        <f aca="false">SUM(O240:O243)</f>
        <v>94.93</v>
      </c>
      <c r="P244" s="27" t="n">
        <f aca="false">SUM(P240:P243)</f>
        <v>2.78</v>
      </c>
    </row>
    <row r="245" customFormat="false" ht="11.25" hidden="false" customHeight="false" outlineLevel="0" collapsed="false">
      <c r="A245" s="0"/>
      <c r="B245" s="19" t="s">
        <v>36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="24" customFormat="true" ht="24.75" hidden="false" customHeight="true" outlineLevel="0" collapsed="false">
      <c r="A246" s="20" t="s">
        <v>149</v>
      </c>
      <c r="B246" s="20"/>
      <c r="C246" s="21" t="s">
        <v>150</v>
      </c>
      <c r="D246" s="22" t="s">
        <v>39</v>
      </c>
      <c r="E246" s="23" t="n">
        <v>4.64</v>
      </c>
      <c r="F246" s="23" t="n">
        <v>3.55</v>
      </c>
      <c r="G246" s="23" t="n">
        <v>20.43</v>
      </c>
      <c r="H246" s="23" t="n">
        <v>132.6</v>
      </c>
      <c r="I246" s="23" t="n">
        <v>0.13</v>
      </c>
      <c r="J246" s="23" t="n">
        <v>16.56</v>
      </c>
      <c r="K246" s="23" t="n">
        <v>203.47</v>
      </c>
      <c r="L246" s="23" t="n">
        <v>1.6</v>
      </c>
      <c r="M246" s="23" t="n">
        <v>29.34</v>
      </c>
      <c r="N246" s="23" t="n">
        <v>117.94</v>
      </c>
      <c r="O246" s="23" t="n">
        <v>33.6</v>
      </c>
      <c r="P246" s="23" t="n">
        <v>1.16</v>
      </c>
    </row>
    <row r="247" s="24" customFormat="true" ht="24.75" hidden="false" customHeight="true" outlineLevel="0" collapsed="false">
      <c r="A247" s="20" t="s">
        <v>82</v>
      </c>
      <c r="B247" s="20"/>
      <c r="C247" s="21" t="s">
        <v>151</v>
      </c>
      <c r="D247" s="22" t="n">
        <v>200</v>
      </c>
      <c r="E247" s="23" t="n">
        <v>17.53</v>
      </c>
      <c r="F247" s="23" t="n">
        <v>21.37</v>
      </c>
      <c r="G247" s="23" t="n">
        <v>10.17</v>
      </c>
      <c r="H247" s="23" t="n">
        <v>316.42</v>
      </c>
      <c r="I247" s="23" t="n">
        <v>0.09</v>
      </c>
      <c r="J247" s="23" t="n">
        <v>27.23</v>
      </c>
      <c r="K247" s="23" t="n">
        <v>3.9</v>
      </c>
      <c r="L247" s="23" t="n">
        <v>4.94</v>
      </c>
      <c r="M247" s="23" t="n">
        <v>80.76</v>
      </c>
      <c r="N247" s="23" t="n">
        <v>217.93</v>
      </c>
      <c r="O247" s="23" t="n">
        <v>46.41</v>
      </c>
      <c r="P247" s="23" t="n">
        <v>3.13</v>
      </c>
    </row>
    <row r="248" s="24" customFormat="true" ht="24.75" hidden="false" customHeight="true" outlineLevel="0" collapsed="false">
      <c r="A248" s="20" t="s">
        <v>68</v>
      </c>
      <c r="B248" s="20"/>
      <c r="C248" s="21" t="s">
        <v>152</v>
      </c>
      <c r="D248" s="22" t="n">
        <v>200</v>
      </c>
      <c r="E248" s="23" t="n">
        <v>0.33</v>
      </c>
      <c r="F248" s="23" t="n">
        <v>0.02</v>
      </c>
      <c r="G248" s="23" t="n">
        <v>30.81</v>
      </c>
      <c r="H248" s="23" t="n">
        <v>125.73</v>
      </c>
      <c r="I248" s="23"/>
      <c r="J248" s="23" t="n">
        <v>0.3</v>
      </c>
      <c r="K248" s="23" t="n">
        <v>0.45</v>
      </c>
      <c r="L248" s="23" t="n">
        <v>0.15</v>
      </c>
      <c r="M248" s="23" t="n">
        <v>17.31</v>
      </c>
      <c r="N248" s="23" t="n">
        <v>11.55</v>
      </c>
      <c r="O248" s="23" t="n">
        <v>4.5</v>
      </c>
      <c r="P248" s="23" t="n">
        <v>0.97</v>
      </c>
    </row>
    <row r="249" s="24" customFormat="true" ht="24.75" hidden="false" customHeight="true" outlineLevel="0" collapsed="false">
      <c r="A249" s="20" t="s">
        <v>49</v>
      </c>
      <c r="B249" s="20"/>
      <c r="C249" s="21" t="s">
        <v>50</v>
      </c>
      <c r="D249" s="22" t="n">
        <v>40</v>
      </c>
      <c r="E249" s="23" t="n">
        <v>2.24</v>
      </c>
      <c r="F249" s="23" t="n">
        <v>0.44</v>
      </c>
      <c r="G249" s="23" t="n">
        <v>19.76</v>
      </c>
      <c r="H249" s="23" t="n">
        <v>92.8</v>
      </c>
      <c r="I249" s="23" t="n">
        <v>0.04</v>
      </c>
      <c r="J249" s="23"/>
      <c r="K249" s="23"/>
      <c r="L249" s="23" t="n">
        <v>0.36</v>
      </c>
      <c r="M249" s="23" t="n">
        <v>9.2</v>
      </c>
      <c r="N249" s="23" t="n">
        <v>42.4</v>
      </c>
      <c r="O249" s="23" t="n">
        <v>10</v>
      </c>
      <c r="P249" s="23" t="n">
        <v>1.24</v>
      </c>
    </row>
    <row r="250" s="28" customFormat="true" ht="11.25" hidden="false" customHeight="false" outlineLevel="0" collapsed="false">
      <c r="A250" s="25"/>
      <c r="B250" s="26" t="s">
        <v>51</v>
      </c>
      <c r="C250" s="26"/>
      <c r="D250" s="26"/>
      <c r="E250" s="27" t="n">
        <f aca="false">SUM(E246:E249)</f>
        <v>24.74</v>
      </c>
      <c r="F250" s="27" t="n">
        <f aca="false">SUM(F246:F249)</f>
        <v>25.38</v>
      </c>
      <c r="G250" s="27" t="n">
        <f aca="false">SUM(G246:G249)</f>
        <v>81.17</v>
      </c>
      <c r="H250" s="27" t="n">
        <f aca="false">SUM(H246:H249)</f>
        <v>667.55</v>
      </c>
      <c r="I250" s="27" t="n">
        <f aca="false">SUM(I246:I249)</f>
        <v>0.26</v>
      </c>
      <c r="J250" s="27" t="n">
        <f aca="false">SUM(J246:J249)</f>
        <v>44.09</v>
      </c>
      <c r="K250" s="27" t="n">
        <f aca="false">SUM(K246:K249)</f>
        <v>207.82</v>
      </c>
      <c r="L250" s="27" t="n">
        <f aca="false">SUM(L246:L249)</f>
        <v>7.05</v>
      </c>
      <c r="M250" s="27" t="n">
        <f aca="false">SUM(M246:M249)</f>
        <v>136.61</v>
      </c>
      <c r="N250" s="27" t="n">
        <f aca="false">SUM(N246:N249)</f>
        <v>389.82</v>
      </c>
      <c r="O250" s="27" t="n">
        <f aca="false">SUM(O246:O249)</f>
        <v>94.51</v>
      </c>
      <c r="P250" s="27" t="n">
        <f aca="false">SUM(P246:P249)</f>
        <v>6.5</v>
      </c>
    </row>
    <row r="251" s="28" customFormat="true" ht="11.25" hidden="false" customHeight="false" outlineLevel="0" collapsed="false">
      <c r="A251" s="25"/>
      <c r="B251" s="26" t="s">
        <v>52</v>
      </c>
      <c r="C251" s="26"/>
      <c r="D251" s="26"/>
      <c r="E251" s="27" t="n">
        <f aca="false">E250+E244</f>
        <v>42.84</v>
      </c>
      <c r="F251" s="27" t="n">
        <f aca="false">F250+F244</f>
        <v>40.64</v>
      </c>
      <c r="G251" s="27" t="n">
        <f aca="false">G250+G244</f>
        <v>170.45</v>
      </c>
      <c r="H251" s="27" t="n">
        <f aca="false">H250+H244</f>
        <v>1230.87</v>
      </c>
      <c r="I251" s="27" t="n">
        <f aca="false">I250+I244</f>
        <v>0.5</v>
      </c>
      <c r="J251" s="27" t="n">
        <f aca="false">J250+J244</f>
        <v>55.34</v>
      </c>
      <c r="K251" s="27" t="n">
        <f aca="false">K250+K244</f>
        <v>281.6</v>
      </c>
      <c r="L251" s="27" t="n">
        <f aca="false">L250+L244</f>
        <v>11.01</v>
      </c>
      <c r="M251" s="27" t="n">
        <f aca="false">M250+M244</f>
        <v>403.65</v>
      </c>
      <c r="N251" s="27" t="n">
        <f aca="false">N250+N244</f>
        <v>685.07</v>
      </c>
      <c r="O251" s="27" t="n">
        <f aca="false">O250+O244</f>
        <v>189.44</v>
      </c>
      <c r="P251" s="27" t="n">
        <f aca="false">P250+P244</f>
        <v>9.28</v>
      </c>
    </row>
    <row r="252" customFormat="false" ht="11.25" hidden="false" customHeight="false" outlineLevel="0" collapsed="false">
      <c r="A252" s="26"/>
      <c r="B252" s="26" t="s">
        <v>153</v>
      </c>
      <c r="C252" s="26"/>
      <c r="D252" s="26"/>
      <c r="E252" s="27" t="n">
        <f aca="false">E251+E230+E208+E186+E166+E145+E124+E102+E82+E61+E41+E21</f>
        <v>468.72</v>
      </c>
      <c r="F252" s="27" t="n">
        <f aca="false">F251++F230+F208+F186+F166+F145+F124+F102+F82+F61+F41+F21</f>
        <v>522.82</v>
      </c>
      <c r="G252" s="27" t="n">
        <f aca="false">G251++G230+G208+G186+G166+G145+G124+G102+G82+G61+G41+G21</f>
        <v>1928.11</v>
      </c>
      <c r="H252" s="27" t="n">
        <f aca="false">H251++H230+H208+H186+H166+H145+H124+H102+H82+H61+H41+H21</f>
        <v>14565.94</v>
      </c>
      <c r="I252" s="27" t="n">
        <f aca="false">I251++I230+I208+I186+I166+I145+I124+I102+I82+I61+I41+I21</f>
        <v>5.546</v>
      </c>
      <c r="J252" s="27" t="n">
        <f aca="false">J251++J230+J208+J186+J166+J145+J124+J102+J82+J61+J41+J21</f>
        <v>325.66</v>
      </c>
      <c r="K252" s="27" t="n">
        <f aca="false">K251++K230+K208+K186+K166+K145+K124+K102+K82+K61+K41+K21</f>
        <v>10768.28</v>
      </c>
      <c r="L252" s="27" t="n">
        <f aca="false">L251++L230+L208+L186+L166+L145+L124+L102+L82+L61+L41+L21</f>
        <v>121.57</v>
      </c>
      <c r="M252" s="27" t="n">
        <f aca="false">M251++M230+M208+M186+M166+M145+M124+M102+M82+M61+M41+M21</f>
        <v>4288.84</v>
      </c>
      <c r="N252" s="27" t="n">
        <f aca="false">N251++N230+N208+N186+N166+N145+N124+N102+N82+N61+N41+N21</f>
        <v>7620.17</v>
      </c>
      <c r="O252" s="27" t="n">
        <f aca="false">O251++O230+O208+O186+O166+O145+O124+O102+O82+O61+O41+O21</f>
        <v>1730.54</v>
      </c>
      <c r="P252" s="27" t="n">
        <f aca="false">P251++P230+P208+P186+P166+P145+P124+P102+P82+P61+P41+P21</f>
        <v>98.97</v>
      </c>
    </row>
    <row r="253" customFormat="false" ht="11.25" hidden="false" customHeight="false" outlineLevel="0" collapsed="false">
      <c r="A253" s="26"/>
      <c r="B253" s="26" t="s">
        <v>154</v>
      </c>
      <c r="C253" s="26"/>
      <c r="D253" s="26"/>
      <c r="E253" s="27" t="n">
        <f aca="false">E252/12</f>
        <v>39.06</v>
      </c>
      <c r="F253" s="27" t="n">
        <f aca="false">F252/12</f>
        <v>43.5683333333333</v>
      </c>
      <c r="G253" s="27" t="n">
        <f aca="false">G252/12</f>
        <v>160.675833333333</v>
      </c>
      <c r="H253" s="27" t="n">
        <f aca="false">H252/12</f>
        <v>1213.82833333333</v>
      </c>
      <c r="I253" s="27" t="n">
        <f aca="false">I252/12</f>
        <v>0.462166666666667</v>
      </c>
      <c r="J253" s="27" t="n">
        <f aca="false">J252/12</f>
        <v>27.1383333333333</v>
      </c>
      <c r="K253" s="27" t="n">
        <f aca="false">K252/12</f>
        <v>897.356666666667</v>
      </c>
      <c r="L253" s="27" t="n">
        <f aca="false">L252/12</f>
        <v>10.1308333333333</v>
      </c>
      <c r="M253" s="27" t="n">
        <f aca="false">M252/12</f>
        <v>357.403333333333</v>
      </c>
      <c r="N253" s="27" t="n">
        <f aca="false">N252/12</f>
        <v>635.014166666667</v>
      </c>
      <c r="O253" s="27" t="n">
        <f aca="false">O252/12</f>
        <v>144.211666666667</v>
      </c>
      <c r="P253" s="27" t="n">
        <f aca="false">P252/12</f>
        <v>8.2475</v>
      </c>
    </row>
  </sheetData>
  <mergeCells count="218">
    <mergeCell ref="K1:P1"/>
    <mergeCell ref="A2:P2"/>
    <mergeCell ref="F3:H3"/>
    <mergeCell ref="J3:K3"/>
    <mergeCell ref="J4:K4"/>
    <mergeCell ref="A5:A6"/>
    <mergeCell ref="B5:C6"/>
    <mergeCell ref="D5:D6"/>
    <mergeCell ref="E5:G5"/>
    <mergeCell ref="H5:H6"/>
    <mergeCell ref="I5:L5"/>
    <mergeCell ref="M5:P5"/>
    <mergeCell ref="B7:C7"/>
    <mergeCell ref="B8:P8"/>
    <mergeCell ref="B12:D12"/>
    <mergeCell ref="B13:P13"/>
    <mergeCell ref="B20:D20"/>
    <mergeCell ref="B21:D21"/>
    <mergeCell ref="K22:P22"/>
    <mergeCell ref="A23:P23"/>
    <mergeCell ref="F25:H25"/>
    <mergeCell ref="J25:K25"/>
    <mergeCell ref="J26:K26"/>
    <mergeCell ref="A27:A28"/>
    <mergeCell ref="B27:C28"/>
    <mergeCell ref="D27:D28"/>
    <mergeCell ref="E27:G27"/>
    <mergeCell ref="H27:H28"/>
    <mergeCell ref="I27:L27"/>
    <mergeCell ref="M27:P27"/>
    <mergeCell ref="B29:C29"/>
    <mergeCell ref="B30:P30"/>
    <mergeCell ref="B33:D33"/>
    <mergeCell ref="B34:P34"/>
    <mergeCell ref="B40:D40"/>
    <mergeCell ref="B41:D41"/>
    <mergeCell ref="K42:P42"/>
    <mergeCell ref="A43:P43"/>
    <mergeCell ref="F45:H45"/>
    <mergeCell ref="J45:K45"/>
    <mergeCell ref="J46:K46"/>
    <mergeCell ref="A47:A48"/>
    <mergeCell ref="B47:C48"/>
    <mergeCell ref="D47:D48"/>
    <mergeCell ref="E47:G47"/>
    <mergeCell ref="H47:H48"/>
    <mergeCell ref="I47:L47"/>
    <mergeCell ref="M47:P47"/>
    <mergeCell ref="B49:C49"/>
    <mergeCell ref="B50:P50"/>
    <mergeCell ref="B54:D54"/>
    <mergeCell ref="B55:P55"/>
    <mergeCell ref="B60:D60"/>
    <mergeCell ref="B61:D61"/>
    <mergeCell ref="K62:P62"/>
    <mergeCell ref="A63:P63"/>
    <mergeCell ref="F65:H65"/>
    <mergeCell ref="J65:K65"/>
    <mergeCell ref="J66:K66"/>
    <mergeCell ref="A67:A68"/>
    <mergeCell ref="B67:C68"/>
    <mergeCell ref="D67:D68"/>
    <mergeCell ref="E67:G67"/>
    <mergeCell ref="H67:H68"/>
    <mergeCell ref="I67:L67"/>
    <mergeCell ref="M67:P67"/>
    <mergeCell ref="B69:C69"/>
    <mergeCell ref="B70:P70"/>
    <mergeCell ref="B75:D75"/>
    <mergeCell ref="B76:P76"/>
    <mergeCell ref="B81:D81"/>
    <mergeCell ref="B82:D82"/>
    <mergeCell ref="K83:P83"/>
    <mergeCell ref="A84:P84"/>
    <mergeCell ref="F86:H86"/>
    <mergeCell ref="J86:K86"/>
    <mergeCell ref="J87:K87"/>
    <mergeCell ref="A88:A89"/>
    <mergeCell ref="B88:C89"/>
    <mergeCell ref="D88:D89"/>
    <mergeCell ref="E88:G88"/>
    <mergeCell ref="H88:H89"/>
    <mergeCell ref="I88:L88"/>
    <mergeCell ref="M88:P88"/>
    <mergeCell ref="B90:C90"/>
    <mergeCell ref="B91:P91"/>
    <mergeCell ref="B94:D94"/>
    <mergeCell ref="B95:P95"/>
    <mergeCell ref="B101:D101"/>
    <mergeCell ref="B102:D102"/>
    <mergeCell ref="K103:P103"/>
    <mergeCell ref="A104:P104"/>
    <mergeCell ref="F106:H106"/>
    <mergeCell ref="J106:K106"/>
    <mergeCell ref="J107:K107"/>
    <mergeCell ref="A108:A109"/>
    <mergeCell ref="B108:C109"/>
    <mergeCell ref="D108:D109"/>
    <mergeCell ref="E108:G108"/>
    <mergeCell ref="H108:H109"/>
    <mergeCell ref="I108:L108"/>
    <mergeCell ref="M108:P108"/>
    <mergeCell ref="B110:C110"/>
    <mergeCell ref="B111:P111"/>
    <mergeCell ref="B116:D116"/>
    <mergeCell ref="B117:P117"/>
    <mergeCell ref="B123:D123"/>
    <mergeCell ref="B124:D124"/>
    <mergeCell ref="K125:P125"/>
    <mergeCell ref="A126:P126"/>
    <mergeCell ref="F128:H128"/>
    <mergeCell ref="J128:K128"/>
    <mergeCell ref="J129:K129"/>
    <mergeCell ref="A130:A131"/>
    <mergeCell ref="B130:C131"/>
    <mergeCell ref="D130:D131"/>
    <mergeCell ref="E130:G130"/>
    <mergeCell ref="H130:H131"/>
    <mergeCell ref="I130:L130"/>
    <mergeCell ref="M130:P130"/>
    <mergeCell ref="B132:C132"/>
    <mergeCell ref="B133:P133"/>
    <mergeCell ref="B137:D137"/>
    <mergeCell ref="B138:P138"/>
    <mergeCell ref="B144:D144"/>
    <mergeCell ref="B145:D145"/>
    <mergeCell ref="K146:P146"/>
    <mergeCell ref="A147:P147"/>
    <mergeCell ref="F149:H149"/>
    <mergeCell ref="J149:K149"/>
    <mergeCell ref="J150:K150"/>
    <mergeCell ref="A151:A152"/>
    <mergeCell ref="B151:C152"/>
    <mergeCell ref="D151:D152"/>
    <mergeCell ref="E151:G151"/>
    <mergeCell ref="H151:H152"/>
    <mergeCell ref="I151:L151"/>
    <mergeCell ref="M151:P151"/>
    <mergeCell ref="B153:C153"/>
    <mergeCell ref="B154:P154"/>
    <mergeCell ref="B158:D158"/>
    <mergeCell ref="B159:P159"/>
    <mergeCell ref="B165:D165"/>
    <mergeCell ref="B166:D166"/>
    <mergeCell ref="K167:P167"/>
    <mergeCell ref="A168:P168"/>
    <mergeCell ref="F170:H170"/>
    <mergeCell ref="J170:K170"/>
    <mergeCell ref="J171:K171"/>
    <mergeCell ref="A172:A173"/>
    <mergeCell ref="B172:C173"/>
    <mergeCell ref="D172:D173"/>
    <mergeCell ref="E172:G172"/>
    <mergeCell ref="H172:H173"/>
    <mergeCell ref="I172:L172"/>
    <mergeCell ref="M172:P172"/>
    <mergeCell ref="B174:C174"/>
    <mergeCell ref="B175:P175"/>
    <mergeCell ref="B178:D178"/>
    <mergeCell ref="B179:P179"/>
    <mergeCell ref="B185:D185"/>
    <mergeCell ref="B186:D186"/>
    <mergeCell ref="K187:P187"/>
    <mergeCell ref="A188:P188"/>
    <mergeCell ref="F190:H190"/>
    <mergeCell ref="J190:K190"/>
    <mergeCell ref="J191:K191"/>
    <mergeCell ref="A192:A193"/>
    <mergeCell ref="B192:C193"/>
    <mergeCell ref="D192:D193"/>
    <mergeCell ref="E192:G192"/>
    <mergeCell ref="H192:H193"/>
    <mergeCell ref="I192:L192"/>
    <mergeCell ref="M192:P192"/>
    <mergeCell ref="B194:C194"/>
    <mergeCell ref="B195:P195"/>
    <mergeCell ref="B200:D200"/>
    <mergeCell ref="B201:P201"/>
    <mergeCell ref="B207:D207"/>
    <mergeCell ref="B208:D208"/>
    <mergeCell ref="K209:P209"/>
    <mergeCell ref="A210:P210"/>
    <mergeCell ref="F212:H212"/>
    <mergeCell ref="J212:K212"/>
    <mergeCell ref="J213:K213"/>
    <mergeCell ref="A214:A215"/>
    <mergeCell ref="B214:C215"/>
    <mergeCell ref="D214:D215"/>
    <mergeCell ref="E214:G214"/>
    <mergeCell ref="H214:H215"/>
    <mergeCell ref="I214:L214"/>
    <mergeCell ref="M214:P214"/>
    <mergeCell ref="B216:C216"/>
    <mergeCell ref="B217:P217"/>
    <mergeCell ref="B221:D221"/>
    <mergeCell ref="B222:P222"/>
    <mergeCell ref="B229:D229"/>
    <mergeCell ref="B230:D230"/>
    <mergeCell ref="K231:P231"/>
    <mergeCell ref="A232:P232"/>
    <mergeCell ref="F234:H234"/>
    <mergeCell ref="J234:K234"/>
    <mergeCell ref="J235:K235"/>
    <mergeCell ref="A236:A237"/>
    <mergeCell ref="B236:C237"/>
    <mergeCell ref="D236:D237"/>
    <mergeCell ref="E236:G236"/>
    <mergeCell ref="H236:H237"/>
    <mergeCell ref="I236:L236"/>
    <mergeCell ref="M236:P236"/>
    <mergeCell ref="B238:C238"/>
    <mergeCell ref="B239:P239"/>
    <mergeCell ref="B244:D244"/>
    <mergeCell ref="B245:P245"/>
    <mergeCell ref="B250:D250"/>
    <mergeCell ref="B251:D251"/>
    <mergeCell ref="B252:D252"/>
    <mergeCell ref="B253:D253"/>
  </mergeCells>
  <printOptions headings="false" gridLines="false" gridLinesSet="true" horizontalCentered="false" verticalCentered="false"/>
  <pageMargins left="0.551388888888889" right="0" top="0.196527777777778" bottom="0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0" manualBreakCount="10">
    <brk id="21" man="true" max="16383" min="0"/>
    <brk id="41" man="true" max="16383" min="0"/>
    <brk id="61" man="true" max="16383" min="0"/>
    <brk id="82" man="true" max="16383" min="0"/>
    <brk id="102" man="true" max="16383" min="0"/>
    <brk id="124" man="true" max="16383" min="0"/>
    <brk id="145" man="true" max="16383" min="0"/>
    <brk id="166" man="true" max="16383" min="0"/>
    <brk id="186" man="true" max="16383" min="0"/>
    <brk id="23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2018-07-13T09:32:49Z</dcterms:created>
  <dc:creator>Любовь Москалева</dc:creator>
  <dc:description/>
  <dc:language>ru-RU</dc:language>
  <cp:lastModifiedBy>Elena Tumilovich</cp:lastModifiedBy>
  <cp:lastPrinted>2019-08-12T07:06:43Z</cp:lastPrinted>
  <dcterms:modified xsi:type="dcterms:W3CDTF">2019-09-20T08:43:01Z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